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defaultThemeVersion="166925"/>
  <mc:AlternateContent xmlns:mc="http://schemas.openxmlformats.org/markup-compatibility/2006">
    <mc:Choice Requires="x15">
      <x15ac:absPath xmlns:x15ac="http://schemas.microsoft.com/office/spreadsheetml/2010/11/ac" url="https://pnnl.sharepoint.com/teams/Workforce/Shared Documents/Building Science Education/Content for Upload/Scoring Tools for New 2026 Recognition Categories/"/>
    </mc:Choice>
  </mc:AlternateContent>
  <xr:revisionPtr revIDLastSave="0" documentId="8_{9E45F4D3-1C79-4487-8D12-A79D89134A6A}" xr6:coauthVersionLast="47" xr6:coauthVersionMax="47" xr10:uidLastSave="{00000000-0000-0000-0000-000000000000}"/>
  <workbookProtection workbookAlgorithmName="SHA-512" workbookHashValue="zWrbHGpj89FEP9GuXpuvbn78wouow8L+qDN1DvfVBe/FAY5M6gkUfkDDRYhnfWoV5fZx5G3wTdds8f5MkzAgmA==" workbookSaltValue="Amxh4q4gLXmklVunG5iyoQ==" workbookSpinCount="100000" lockStructure="1"/>
  <bookViews>
    <workbookView xWindow="-120" yWindow="-120" windowWidth="29040" windowHeight="15720" firstSheet="1" activeTab="1" xr2:uid="{0412E484-A3DB-4FCC-8A79-7AE5B240E70E}"/>
  </bookViews>
  <sheets>
    <sheet name="Read Me - Instructions" sheetId="4" r:id="rId1"/>
    <sheet name="Energy Skilled Scoring Tool" sheetId="1" r:id="rId2"/>
    <sheet name="Sheet1"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G32" i="1"/>
  <c r="G33" i="1"/>
  <c r="G34" i="1"/>
  <c r="G35" i="1"/>
  <c r="G36" i="1"/>
  <c r="G37" i="1"/>
  <c r="G38" i="1"/>
  <c r="G39" i="1"/>
  <c r="G40" i="1"/>
  <c r="G41" i="1"/>
  <c r="G42" i="1"/>
  <c r="G43" i="1"/>
  <c r="G30" i="1"/>
  <c r="G23" i="1"/>
  <c r="G24" i="1"/>
  <c r="G22" i="1"/>
  <c r="G20" i="1"/>
  <c r="G19" i="1"/>
  <c r="G14" i="1"/>
  <c r="G11" i="1"/>
  <c r="G9" i="1"/>
  <c r="G44" i="1"/>
  <c r="G45" i="1"/>
  <c r="G46" i="1"/>
  <c r="G47" i="1"/>
  <c r="G49" i="1"/>
  <c r="G50" i="1"/>
  <c r="G27" i="1"/>
  <c r="G28" i="1"/>
  <c r="G29" i="1"/>
  <c r="G25" i="1"/>
  <c r="G18" i="1"/>
  <c r="G13" i="1"/>
  <c r="G10" i="1"/>
  <c r="G5" i="1"/>
  <c r="G6" i="1"/>
  <c r="G7" i="1"/>
  <c r="G8" i="1"/>
  <c r="G4" i="1"/>
  <c r="F52" i="1" l="1"/>
  <c r="G51" i="1"/>
  <c r="G48" i="1"/>
  <c r="G17" i="1"/>
  <c r="G26" i="1"/>
  <c r="G21" i="1"/>
  <c r="G16" i="1"/>
  <c r="G15" i="1"/>
  <c r="G12" i="1"/>
  <c r="G52" i="1" l="1"/>
  <c r="J4" i="1" s="1"/>
  <c r="I4" i="1" l="1"/>
</calcChain>
</file>

<file path=xl/sharedStrings.xml><?xml version="1.0" encoding="utf-8"?>
<sst xmlns="http://schemas.openxmlformats.org/spreadsheetml/2006/main" count="96" uniqueCount="70">
  <si>
    <r>
      <rPr>
        <b/>
        <sz val="14"/>
        <color rgb="FF000000"/>
        <rFont val="Calibri Light"/>
        <family val="2"/>
        <scheme val="major"/>
      </rPr>
      <t xml:space="preserve">To use this Energy Skilled Scoring Tool: </t>
    </r>
    <r>
      <rPr>
        <sz val="11"/>
        <color rgb="FF000000"/>
        <rFont val="Calibri Light"/>
        <family val="2"/>
        <scheme val="major"/>
      </rPr>
      <t xml:space="preserve">
1. Review the Topics in Column B and the Concepts in Column C of the Scoring Tool tab. 
2.  In Column D, Covered in Program?, mark each concept as Y or N after you have verified whether or not your program content covers that concept. Bold concepts are required and must be covered for your program to be Energy Skilled-recognized. The remaining items offer flexibility in earning the points designated in the Points column to achieve a required score of at least 70. 
3. In Column E, Documentation, indicate where in your supporting documents this concept is covered. Please be specific, identifying both the document and the chapter, slides, or section, so that our reviewers can confirm that your program covers the concept. For example: Textbook Chapter 7; slides 10-15 of HVAC 101 presentation; Intro to HVAC Training Module; Candidate Exam Guidebook Appendix A.
4. If all required items are covered and your total points score is at least 70, the program is eligible to apply for Energy Skilled recognition. 
5. If your score is less than 70 or you have not met all of the required items, contact us for help:</t>
    </r>
  </si>
  <si>
    <t>energy.skilled@pnnl.gov</t>
  </si>
  <si>
    <t xml:space="preserve">Energy Skilled Scoring Tool:  Residential HVAC Commissioning </t>
  </si>
  <si>
    <t>Topic</t>
  </si>
  <si>
    <r>
      <t xml:space="preserve">Concept 
</t>
    </r>
    <r>
      <rPr>
        <sz val="11"/>
        <color theme="1"/>
        <rFont val="Calibri"/>
        <family val="2"/>
        <scheme val="minor"/>
      </rPr>
      <t>(</t>
    </r>
    <r>
      <rPr>
        <b/>
        <sz val="11"/>
        <color theme="1"/>
        <rFont val="Calibri"/>
        <family val="2"/>
        <scheme val="minor"/>
      </rPr>
      <t>Bold</t>
    </r>
    <r>
      <rPr>
        <sz val="11"/>
        <color theme="1"/>
        <rFont val="Calibri"/>
        <family val="2"/>
        <scheme val="minor"/>
      </rPr>
      <t xml:space="preserve"> items are required)</t>
    </r>
  </si>
  <si>
    <t>Covered in Program?
Y or N</t>
  </si>
  <si>
    <r>
      <t xml:space="preserve">Documentation
</t>
    </r>
    <r>
      <rPr>
        <sz val="11"/>
        <color theme="1"/>
        <rFont val="Calibri"/>
        <family val="2"/>
        <scheme val="minor"/>
      </rPr>
      <t xml:space="preserve">Identify specifically where this concept is covered in the course materials you provide, eg: Course 201, Textbook Chapter 7, Candidate Exam Guidebook Appendix A. </t>
    </r>
  </si>
  <si>
    <t xml:space="preserve">Points </t>
  </si>
  <si>
    <t>Your Score</t>
  </si>
  <si>
    <t>All Required Items Met?</t>
  </si>
  <si>
    <r>
      <t xml:space="preserve">Score </t>
    </r>
    <r>
      <rPr>
        <b/>
        <sz val="11"/>
        <color theme="1"/>
        <rFont val="Calibri"/>
        <family val="2"/>
      </rPr>
      <t>≥</t>
    </r>
    <r>
      <rPr>
        <b/>
        <sz val="11"/>
        <color theme="1"/>
        <rFont val="Calibri"/>
        <family val="2"/>
        <scheme val="minor"/>
      </rPr>
      <t xml:space="preserve"> 70?</t>
    </r>
  </si>
  <si>
    <t>General</t>
  </si>
  <si>
    <t>Describe the prevalence of faults and importance of commissioning in residential HVAC systems</t>
  </si>
  <si>
    <t>Required</t>
  </si>
  <si>
    <t>Apply quality installation and commissioning standards for new construction and retrofits</t>
  </si>
  <si>
    <t>Design Review</t>
  </si>
  <si>
    <t>Identify necessary inputs for load calculations and verify accuracy of data inputs</t>
  </si>
  <si>
    <t>Review plans for appropriate equipment size and selection for application, fuel types (including dual fuel), and sensible and latent loads</t>
  </si>
  <si>
    <t>Have familiarity with AHRI reference numbers and certifications to determine matched systems</t>
  </si>
  <si>
    <t>Perform field inspections to verify HVAC equipment and components match plans and are properly installed</t>
  </si>
  <si>
    <t>Be able to identify relevant manufacturer installation literature, including extended performance tables</t>
  </si>
  <si>
    <t>Identify key elements to include in a visual inspection of a residential HVAC system</t>
  </si>
  <si>
    <t>Refrigerant System</t>
  </si>
  <si>
    <t>Understand process for refrigerant system pressure testing and evaluate testing results</t>
  </si>
  <si>
    <t>Understand process for refrigerant system vacuum decay testing and evaluate testing results</t>
  </si>
  <si>
    <t>Describe refrigerant charge verification methods</t>
  </si>
  <si>
    <t>Perform non-invasive test method for evaluating refrigerant charge adequacy</t>
  </si>
  <si>
    <t>Measure and calculate subcooling to evaluate refrigerant charge adequacy</t>
  </si>
  <si>
    <t>Measure and calculate superheat to evaluate refrigerant charge adequacy</t>
  </si>
  <si>
    <t>Describe process for weighing in refrigerant charge</t>
  </si>
  <si>
    <t>Compare high-quality and poor refrigerant pipe installation including piping joints, insulation, and penetration details</t>
  </si>
  <si>
    <t>Apply various methods for identifying leaks in refrigerant piping systems</t>
  </si>
  <si>
    <t>Ductwork and Airflow</t>
  </si>
  <si>
    <t>Perform total duct leakage testing and evaluate results</t>
  </si>
  <si>
    <t xml:space="preserve">Measure total external static pressure and interpret results </t>
  </si>
  <si>
    <t>Estimate system airflow using manufacturer fan tables</t>
  </si>
  <si>
    <t xml:space="preserve">Verify blower fan airflow is within acceptable tolerances </t>
  </si>
  <si>
    <t>Measure and evaluate blower fan airflow using pressure matching method</t>
  </si>
  <si>
    <t>Measure and evaluate blower fan airflow using flow grid</t>
  </si>
  <si>
    <t>Apply temperature rise method to estimate airflow</t>
  </si>
  <si>
    <t>Measure and evaluate airflow using flow hood</t>
  </si>
  <si>
    <t xml:space="preserve">Perform ventilation calculations </t>
  </si>
  <si>
    <t>Measure whole-house ventilation system airflow</t>
  </si>
  <si>
    <t>Measure and interpret blower fan watt draw, including power factor</t>
  </si>
  <si>
    <t>Compare high-quality and poor ductwork installation including insulation, seam and joint seals, flex duct</t>
  </si>
  <si>
    <t>Combustion Systems</t>
  </si>
  <si>
    <t xml:space="preserve">Identify deficiencies (improper materials, terminations, etc.) in flue pipes especially in retrofit scenarios </t>
  </si>
  <si>
    <t>Compare draft methods (direct-vent, atmospheric, mechanical)</t>
  </si>
  <si>
    <t>Describe differences between Category 1, 2, 3, and 4 appliances as defined in the National Fuel Gas Code</t>
  </si>
  <si>
    <t>Perform combustion safety tests</t>
  </si>
  <si>
    <t xml:space="preserve">Perform combustion analysis </t>
  </si>
  <si>
    <t xml:space="preserve">Perform test to verify adequate temperature rise </t>
  </si>
  <si>
    <t>Perform combustible gas leak detection</t>
  </si>
  <si>
    <t>Describe and test modulation or staging of furnace or dual fuel system</t>
  </si>
  <si>
    <t>Controls</t>
  </si>
  <si>
    <t>Explain sequence of operations for a dual fuel system and test proper operation</t>
  </si>
  <si>
    <t>Derive and program a dual fuel system balance point temperature (thermal and economic balance points)</t>
  </si>
  <si>
    <t>Verify proper operation of thermostat (e.g., various equipment modes operate as expected, schedules are appropriately set, dual fuel control logic is appropriate, etc.)</t>
  </si>
  <si>
    <t>Verify proper function of zonal controls, dampers, and valves</t>
  </si>
  <si>
    <t>Install and use add-on fault detection and energy monitoring equipment</t>
  </si>
  <si>
    <t>Reporting and Documentation</t>
  </si>
  <si>
    <t>Use smart diagnostic and commissioning platforms to test performance (estimate delivered heating/cooling and installed efficiency)</t>
  </si>
  <si>
    <t>Use smart diagnostic and commissioning platforms to troubleshoot system issues</t>
  </si>
  <si>
    <t>Generate supporting documentation, reporting, and QI Certificates</t>
  </si>
  <si>
    <t>Communicate commissioning test results to a customer</t>
  </si>
  <si>
    <t>Communicate applicable controls operation to customer</t>
  </si>
  <si>
    <t>Have knowledge of connected commissioning capable equipment</t>
  </si>
  <si>
    <t>TOTAL</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</si>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</sst>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b/>
      <sz val="18"/>
      <color theme="1"/>
      <name val="Calibri"/>
      <family val="2"/>
      <scheme val="minor"/>
    </font>
    <font>
      <b/>
      <sz val="11"/>
      <color theme="1"/>
      <name val="Calibri"/>
      <family val="2"/>
    </font>
    <font>
      <b/>
      <sz val="11"/>
      <name val="Calibri"/>
      <family val="2"/>
      <scheme val="minor"/>
    </font>
    <font>
      <sz val="10"/>
      <color theme="1"/>
      <name val="Calibri"/>
      <family val="2"/>
      <scheme val="minor"/>
    </font>
    <font>
      <sz val="11"/>
      <color rgb="FF000000"/>
      <name val="Calibri Light"/>
      <family val="2"/>
      <scheme val="major"/>
    </font>
    <font>
      <b/>
      <sz val="14"/>
      <color rgb="FF000000"/>
      <name val="Calibri Light"/>
      <family val="2"/>
      <scheme val="major"/>
    </font>
    <font>
      <u/>
      <sz val="11"/>
      <color theme="10"/>
      <name val="Calibri"/>
      <family val="2"/>
      <scheme val="minor"/>
    </font>
    <font>
      <sz val="12"/>
      <color theme="1"/>
      <name val="Calibri"/>
      <family val="2"/>
      <scheme val="minor"/>
    </font>
    <font>
      <sz val="1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s>
  <cellStyleXfs count="2">
    <xf numFmtId="0" fontId="0" fillId="0" borderId="0"/>
    <xf numFmtId="0" fontId="8" fillId="0" borderId="0" applyNumberFormat="0" applyFill="0" applyBorder="0" applyAlignment="0" applyProtection="0"/>
  </cellStyleXfs>
  <cellXfs count="34">
    <xf numFmtId="0" fontId="0" fillId="0" borderId="0" xfId="0"/>
    <xf numFmtId="0" fontId="1" fillId="0" borderId="1" xfId="0" applyFont="1" applyBorder="1" applyAlignment="1">
      <alignment horizontal="center" vertical="center" wrapText="1"/>
    </xf>
    <xf numFmtId="0" fontId="1" fillId="0" borderId="0" xfId="0" applyFont="1"/>
    <xf numFmtId="1" fontId="5" fillId="0" borderId="7" xfId="0" applyNumberFormat="1" applyFont="1" applyBorder="1" applyAlignment="1">
      <alignment horizontal="center" vertical="center"/>
    </xf>
    <xf numFmtId="1" fontId="0" fillId="0" borderId="7" xfId="0" applyNumberFormat="1" applyBorder="1" applyAlignment="1">
      <alignment horizontal="center" vertical="center"/>
    </xf>
    <xf numFmtId="1" fontId="0" fillId="0" borderId="11" xfId="0" applyNumberForma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vertical="center"/>
    </xf>
    <xf numFmtId="0" fontId="8" fillId="0" borderId="0" xfId="1" applyAlignment="1">
      <alignment horizontal="center" vertical="center"/>
    </xf>
    <xf numFmtId="0" fontId="0" fillId="4" borderId="6"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9" fillId="5" borderId="0" xfId="0" applyFont="1" applyFill="1" applyAlignment="1">
      <alignment horizontal="right"/>
    </xf>
    <xf numFmtId="0" fontId="0" fillId="5" borderId="0" xfId="0" applyFill="1"/>
    <xf numFmtId="0" fontId="9" fillId="5" borderId="0" xfId="0" applyFont="1" applyFill="1"/>
    <xf numFmtId="0" fontId="10" fillId="0" borderId="6" xfId="0" applyFont="1" applyBorder="1" applyAlignment="1">
      <alignment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0" borderId="10" xfId="0" applyFont="1" applyBorder="1" applyAlignment="1">
      <alignment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4" fillId="0" borderId="6" xfId="0" applyFont="1" applyBorder="1" applyAlignment="1">
      <alignment wrapText="1"/>
    </xf>
    <xf numFmtId="0" fontId="1" fillId="0" borderId="0" xfId="0" applyFont="1" applyAlignment="1">
      <alignment horizontal="center"/>
    </xf>
    <xf numFmtId="0" fontId="4" fillId="0" borderId="15" xfId="0" applyFont="1" applyFill="1" applyBorder="1" applyAlignment="1">
      <alignment horizontal="right" wrapText="1"/>
    </xf>
    <xf numFmtId="0" fontId="0" fillId="3" borderId="5" xfId="0" applyFill="1" applyBorder="1" applyAlignment="1">
      <alignment horizontal="center" vertical="center" wrapText="1"/>
    </xf>
    <xf numFmtId="0" fontId="0" fillId="3" borderId="9" xfId="0" applyFill="1" applyBorder="1" applyAlignment="1">
      <alignment horizontal="center" vertical="center" wrapText="1"/>
    </xf>
    <xf numFmtId="0" fontId="0" fillId="0" borderId="5" xfId="0" applyBorder="1" applyAlignment="1">
      <alignment horizontal="center" vertical="center" wrapText="1"/>
    </xf>
    <xf numFmtId="0" fontId="0" fillId="3" borderId="14" xfId="0" applyFill="1" applyBorder="1"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center" vertical="center"/>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5" xfId="0" applyBorder="1" applyAlignment="1">
      <alignment horizontal="center" vertical="center"/>
    </xf>
  </cellXfs>
  <cellStyles count="2">
    <cellStyle name="Hyperlink" xfId="1" builtinId="8"/>
    <cellStyle name="Normal" xfId="0" builtinId="0"/>
  </cellStyles>
  <dxfs count="14">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ill>
        <patternFill>
          <bgColor rgb="FFFF7C80"/>
        </patternFill>
      </fill>
    </dxf>
    <dxf>
      <fill>
        <patternFill>
          <bgColor theme="9" tint="0.39994506668294322"/>
        </patternFill>
      </fill>
    </dxf>
    <dxf>
      <fill>
        <patternFill>
          <bgColor rgb="FFFF7C80"/>
        </patternFill>
      </fill>
    </dxf>
    <dxf>
      <fill>
        <patternFill>
          <bgColor theme="9" tint="0.39994506668294322"/>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ergy.skilled@pnnl.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DA028-5E11-4498-A391-66D3F0FBF878}">
  <dimension ref="B2:B4"/>
  <sheetViews>
    <sheetView showGridLines="0" workbookViewId="0">
      <selection activeCell="B2" sqref="B2"/>
    </sheetView>
  </sheetViews>
  <sheetFormatPr defaultColWidth="8.85546875" defaultRowHeight="15"/>
  <cols>
    <col min="1" max="1" width="2.7109375" customWidth="1"/>
    <col min="2" max="2" width="89.140625" customWidth="1"/>
  </cols>
  <sheetData>
    <row r="2" spans="2:2" ht="288.75">
      <c r="B2" s="6" t="s">
        <v>0</v>
      </c>
    </row>
    <row r="3" spans="2:2">
      <c r="B3" s="8" t="s">
        <v>1</v>
      </c>
    </row>
    <row r="4" spans="2:2">
      <c r="B4" s="7"/>
    </row>
  </sheetData>
  <sheetProtection algorithmName="SHA-512" hashValue="mgltibmqyiN9Q8Gpa+b8GY5+NpvAJTfj6YAXaXHm/raH+FoJuJWkHR2AvsJEkvTu1HykYbbarSYkbUjx5No2hw==" saltValue="H4xhGhOUNoPryIhz61xb9Q==" spinCount="100000" sheet="1" objects="1" scenarios="1"/>
  <hyperlinks>
    <hyperlink ref="B3" r:id="rId1" xr:uid="{1EA66E3B-05E5-49BA-90D4-E53A03087EC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E8E2B-AF6D-4FA5-9FE6-DDCECAD7EF0B}">
  <dimension ref="B1:K52"/>
  <sheetViews>
    <sheetView showGridLines="0" tabSelected="1" zoomScaleNormal="100" workbookViewId="0">
      <selection activeCell="D4" sqref="D4"/>
    </sheetView>
  </sheetViews>
  <sheetFormatPr defaultRowHeight="15"/>
  <cols>
    <col min="1" max="1" width="3.7109375" customWidth="1"/>
    <col min="2" max="2" width="28.85546875" customWidth="1"/>
    <col min="3" max="3" width="106.7109375" customWidth="1"/>
    <col min="4" max="4" width="11" customWidth="1"/>
    <col min="5" max="5" width="40.85546875" customWidth="1"/>
    <col min="6" max="7" width="11.7109375" customWidth="1"/>
    <col min="8" max="8" width="2" customWidth="1"/>
    <col min="9" max="9" width="19.5703125" bestFit="1" customWidth="1"/>
    <col min="10" max="10" width="18.85546875" bestFit="1" customWidth="1"/>
  </cols>
  <sheetData>
    <row r="1" spans="2:11" ht="23.25">
      <c r="B1" s="30" t="s">
        <v>2</v>
      </c>
      <c r="C1" s="30"/>
      <c r="D1" s="30"/>
      <c r="E1" s="30"/>
      <c r="F1" s="30"/>
      <c r="G1" s="30"/>
      <c r="H1" s="12"/>
      <c r="I1" s="12"/>
    </row>
    <row r="2" spans="2:11" ht="15" customHeight="1" thickBot="1">
      <c r="D2" s="11"/>
      <c r="E2" s="13"/>
      <c r="F2" s="12"/>
      <c r="G2" s="12"/>
      <c r="H2" s="12"/>
      <c r="I2" s="12"/>
    </row>
    <row r="3" spans="2:11" ht="82.5" customHeight="1">
      <c r="B3" s="15" t="s">
        <v>3</v>
      </c>
      <c r="C3" s="16" t="s">
        <v>4</v>
      </c>
      <c r="D3" s="16" t="s">
        <v>5</v>
      </c>
      <c r="E3" s="16" t="s">
        <v>6</v>
      </c>
      <c r="F3" s="16" t="s">
        <v>7</v>
      </c>
      <c r="G3" s="17" t="s">
        <v>8</v>
      </c>
      <c r="I3" s="1" t="s">
        <v>9</v>
      </c>
      <c r="J3" s="1" t="s">
        <v>10</v>
      </c>
      <c r="K3" s="2"/>
    </row>
    <row r="4" spans="2:11" ht="18" customHeight="1">
      <c r="B4" s="28" t="s">
        <v>11</v>
      </c>
      <c r="C4" s="22" t="s">
        <v>12</v>
      </c>
      <c r="D4" s="9"/>
      <c r="E4" s="9"/>
      <c r="F4" s="19" t="s">
        <v>13</v>
      </c>
      <c r="G4" s="3" t="str">
        <f>IF(AND(F4="Required",D4="Y"),"Complete","Incomplete")</f>
        <v>Incomplete</v>
      </c>
      <c r="I4" s="31" t="str">
        <f>IF(COUNTIF(G4:G53,"Complete")=COUNTIF(F4:F53,"Required"),"Yes","Missing Required Items")</f>
        <v>Missing Required Items</v>
      </c>
      <c r="J4" s="31" t="str">
        <f>IF($G$52&gt;=70,"Yes","More Points Needed")</f>
        <v>More Points Needed</v>
      </c>
      <c r="K4" s="2"/>
    </row>
    <row r="5" spans="2:11" ht="18" customHeight="1">
      <c r="B5" s="29"/>
      <c r="C5" s="22" t="s">
        <v>14</v>
      </c>
      <c r="D5" s="9"/>
      <c r="E5" s="9"/>
      <c r="F5" s="19" t="s">
        <v>13</v>
      </c>
      <c r="G5" s="3" t="str">
        <f t="shared" ref="G5:G9" si="0">IF(AND(F5="Required",D5="Y"),"Complete","Incomplete")</f>
        <v>Incomplete</v>
      </c>
      <c r="I5" s="32"/>
      <c r="J5" s="32"/>
    </row>
    <row r="6" spans="2:11">
      <c r="B6" s="25" t="s">
        <v>15</v>
      </c>
      <c r="C6" s="22" t="s">
        <v>16</v>
      </c>
      <c r="D6" s="9"/>
      <c r="E6" s="9"/>
      <c r="F6" s="19" t="s">
        <v>13</v>
      </c>
      <c r="G6" s="3" t="str">
        <f t="shared" si="0"/>
        <v>Incomplete</v>
      </c>
    </row>
    <row r="7" spans="2:11" ht="30">
      <c r="B7" s="27"/>
      <c r="C7" s="22" t="s">
        <v>17</v>
      </c>
      <c r="D7" s="9"/>
      <c r="E7" s="9"/>
      <c r="F7" s="19" t="s">
        <v>13</v>
      </c>
      <c r="G7" s="3" t="str">
        <f t="shared" si="0"/>
        <v>Incomplete</v>
      </c>
    </row>
    <row r="8" spans="2:11" ht="18" customHeight="1">
      <c r="B8" s="27"/>
      <c r="C8" s="22" t="s">
        <v>18</v>
      </c>
      <c r="D8" s="9"/>
      <c r="E8" s="9"/>
      <c r="F8" s="19" t="s">
        <v>13</v>
      </c>
      <c r="G8" s="3" t="str">
        <f t="shared" si="0"/>
        <v>Incomplete</v>
      </c>
    </row>
    <row r="9" spans="2:11" ht="18" customHeight="1">
      <c r="B9" s="27"/>
      <c r="C9" s="22" t="s">
        <v>19</v>
      </c>
      <c r="D9" s="9"/>
      <c r="E9" s="9"/>
      <c r="F9" s="19" t="s">
        <v>13</v>
      </c>
      <c r="G9" s="3" t="str">
        <f>IF(AND(F9="Required",D9="Y"),"Complete","Incomplete")</f>
        <v>Incomplete</v>
      </c>
    </row>
    <row r="10" spans="2:11" ht="18" customHeight="1">
      <c r="B10" s="27"/>
      <c r="C10" s="14" t="s">
        <v>20</v>
      </c>
      <c r="D10" s="9"/>
      <c r="E10" s="9"/>
      <c r="F10" s="20">
        <v>3</v>
      </c>
      <c r="G10" s="4" t="str">
        <f>IF(D10="Y",F10,"")</f>
        <v/>
      </c>
    </row>
    <row r="11" spans="2:11" ht="18" customHeight="1">
      <c r="B11" s="27"/>
      <c r="C11" s="22" t="s">
        <v>21</v>
      </c>
      <c r="D11" s="9"/>
      <c r="E11" s="9"/>
      <c r="F11" s="19" t="s">
        <v>13</v>
      </c>
      <c r="G11" s="3" t="str">
        <f>IF(AND(F11="Required",D11="Y"),"Complete","Incomplete")</f>
        <v>Incomplete</v>
      </c>
    </row>
    <row r="12" spans="2:11" ht="18" customHeight="1">
      <c r="B12" s="25" t="s">
        <v>22</v>
      </c>
      <c r="C12" s="14" t="s">
        <v>23</v>
      </c>
      <c r="D12" s="9"/>
      <c r="E12" s="9"/>
      <c r="F12" s="20">
        <v>4</v>
      </c>
      <c r="G12" s="4" t="str">
        <f t="shared" ref="G8:G18" si="1">IF(D12="Y",F12,"")</f>
        <v/>
      </c>
    </row>
    <row r="13" spans="2:11" ht="18" customHeight="1">
      <c r="B13" s="25"/>
      <c r="C13" s="14" t="s">
        <v>24</v>
      </c>
      <c r="D13" s="9"/>
      <c r="E13" s="9"/>
      <c r="F13" s="20">
        <v>4</v>
      </c>
      <c r="G13" s="4" t="str">
        <f t="shared" si="1"/>
        <v/>
      </c>
    </row>
    <row r="14" spans="2:11" ht="18" customHeight="1">
      <c r="B14" s="25"/>
      <c r="C14" s="22" t="s">
        <v>25</v>
      </c>
      <c r="D14" s="9"/>
      <c r="E14" s="9"/>
      <c r="F14" s="19" t="s">
        <v>13</v>
      </c>
      <c r="G14" s="3" t="str">
        <f>IF(AND(F14="Required",D14="Y"),"Complete","Incomplete")</f>
        <v>Incomplete</v>
      </c>
    </row>
    <row r="15" spans="2:11" ht="18" customHeight="1">
      <c r="B15" s="25"/>
      <c r="C15" s="14" t="s">
        <v>26</v>
      </c>
      <c r="D15" s="9"/>
      <c r="E15" s="9"/>
      <c r="F15" s="20">
        <v>13</v>
      </c>
      <c r="G15" s="4" t="str">
        <f t="shared" si="1"/>
        <v/>
      </c>
    </row>
    <row r="16" spans="2:11" ht="18" customHeight="1">
      <c r="B16" s="25"/>
      <c r="C16" s="14" t="s">
        <v>27</v>
      </c>
      <c r="D16" s="9"/>
      <c r="E16" s="9"/>
      <c r="F16" s="20">
        <v>2</v>
      </c>
      <c r="G16" s="4" t="str">
        <f t="shared" si="1"/>
        <v/>
      </c>
    </row>
    <row r="17" spans="2:7" ht="18" customHeight="1">
      <c r="B17" s="25"/>
      <c r="C17" s="14" t="s">
        <v>28</v>
      </c>
      <c r="D17" s="9"/>
      <c r="E17" s="9"/>
      <c r="F17" s="20">
        <v>2</v>
      </c>
      <c r="G17" s="4" t="str">
        <f t="shared" si="1"/>
        <v/>
      </c>
    </row>
    <row r="18" spans="2:7" ht="18" customHeight="1">
      <c r="B18" s="25"/>
      <c r="C18" s="14" t="s">
        <v>29</v>
      </c>
      <c r="D18" s="9"/>
      <c r="E18" s="9"/>
      <c r="F18" s="20">
        <v>2</v>
      </c>
      <c r="G18" s="4" t="str">
        <f t="shared" si="1"/>
        <v/>
      </c>
    </row>
    <row r="19" spans="2:7" ht="18" customHeight="1">
      <c r="B19" s="25"/>
      <c r="C19" s="22" t="s">
        <v>30</v>
      </c>
      <c r="D19" s="9"/>
      <c r="E19" s="9"/>
      <c r="F19" s="19" t="s">
        <v>13</v>
      </c>
      <c r="G19" s="3" t="str">
        <f>IF(AND(F19="Required",D19="Y"),"Complete","Incomplete")</f>
        <v>Incomplete</v>
      </c>
    </row>
    <row r="20" spans="2:7" ht="18" customHeight="1">
      <c r="B20" s="25"/>
      <c r="C20" s="22" t="s">
        <v>31</v>
      </c>
      <c r="D20" s="9"/>
      <c r="E20" s="9"/>
      <c r="F20" s="19" t="s">
        <v>13</v>
      </c>
      <c r="G20" s="3" t="str">
        <f>IF(AND(F20="Required",D20="Y"),"Complete","Incomplete")</f>
        <v>Incomplete</v>
      </c>
    </row>
    <row r="21" spans="2:7" ht="18" customHeight="1">
      <c r="B21" s="25" t="s">
        <v>32</v>
      </c>
      <c r="C21" s="14" t="s">
        <v>33</v>
      </c>
      <c r="D21" s="9"/>
      <c r="E21" s="9"/>
      <c r="F21" s="20">
        <v>12</v>
      </c>
      <c r="G21" s="4" t="str">
        <f t="shared" ref="G21:G40" si="2">IF(D21="Y",F21,"")</f>
        <v/>
      </c>
    </row>
    <row r="22" spans="2:7" ht="18" customHeight="1">
      <c r="B22" s="27"/>
      <c r="C22" s="22" t="s">
        <v>34</v>
      </c>
      <c r="D22" s="9"/>
      <c r="E22" s="9"/>
      <c r="F22" s="19" t="s">
        <v>13</v>
      </c>
      <c r="G22" s="3" t="str">
        <f>IF(AND(F22="Required",D22="Y"),"Complete","Incomplete")</f>
        <v>Incomplete</v>
      </c>
    </row>
    <row r="23" spans="2:7" ht="18" customHeight="1">
      <c r="B23" s="27"/>
      <c r="C23" s="22" t="s">
        <v>35</v>
      </c>
      <c r="D23" s="9"/>
      <c r="E23" s="9"/>
      <c r="F23" s="19" t="s">
        <v>13</v>
      </c>
      <c r="G23" s="3" t="str">
        <f t="shared" ref="G23:G24" si="3">IF(AND(F23="Required",D23="Y"),"Complete","Incomplete")</f>
        <v>Incomplete</v>
      </c>
    </row>
    <row r="24" spans="2:7" ht="18" customHeight="1">
      <c r="B24" s="27"/>
      <c r="C24" s="22" t="s">
        <v>36</v>
      </c>
      <c r="D24" s="9"/>
      <c r="E24" s="9"/>
      <c r="F24" s="19" t="s">
        <v>13</v>
      </c>
      <c r="G24" s="3" t="str">
        <f t="shared" si="3"/>
        <v>Incomplete</v>
      </c>
    </row>
    <row r="25" spans="2:7" ht="18" customHeight="1">
      <c r="B25" s="27"/>
      <c r="C25" s="14" t="s">
        <v>37</v>
      </c>
      <c r="D25" s="9"/>
      <c r="E25" s="9"/>
      <c r="F25" s="20">
        <v>3</v>
      </c>
      <c r="G25" s="4" t="str">
        <f t="shared" si="2"/>
        <v/>
      </c>
    </row>
    <row r="26" spans="2:7" ht="18" customHeight="1">
      <c r="B26" s="27"/>
      <c r="C26" s="14" t="s">
        <v>38</v>
      </c>
      <c r="D26" s="9"/>
      <c r="E26" s="9"/>
      <c r="F26" s="20">
        <v>3</v>
      </c>
      <c r="G26" s="4" t="str">
        <f t="shared" si="2"/>
        <v/>
      </c>
    </row>
    <row r="27" spans="2:7" ht="18" customHeight="1">
      <c r="B27" s="27"/>
      <c r="C27" s="14" t="s">
        <v>39</v>
      </c>
      <c r="D27" s="9"/>
      <c r="E27" s="9"/>
      <c r="F27" s="20">
        <v>3</v>
      </c>
      <c r="G27" s="4" t="str">
        <f t="shared" si="2"/>
        <v/>
      </c>
    </row>
    <row r="28" spans="2:7" ht="18" customHeight="1">
      <c r="B28" s="27"/>
      <c r="C28" s="14" t="s">
        <v>40</v>
      </c>
      <c r="D28" s="9"/>
      <c r="E28" s="9"/>
      <c r="F28" s="20">
        <v>3</v>
      </c>
      <c r="G28" s="4" t="str">
        <f t="shared" si="2"/>
        <v/>
      </c>
    </row>
    <row r="29" spans="2:7" ht="18" customHeight="1">
      <c r="B29" s="27"/>
      <c r="C29" s="14" t="s">
        <v>41</v>
      </c>
      <c r="D29" s="9"/>
      <c r="E29" s="9"/>
      <c r="F29" s="20">
        <v>3</v>
      </c>
      <c r="G29" s="4" t="str">
        <f t="shared" si="2"/>
        <v/>
      </c>
    </row>
    <row r="30" spans="2:7" ht="18" customHeight="1">
      <c r="B30" s="27"/>
      <c r="C30" s="22" t="s">
        <v>42</v>
      </c>
      <c r="D30" s="9"/>
      <c r="E30" s="9"/>
      <c r="F30" s="19" t="s">
        <v>13</v>
      </c>
      <c r="G30" s="3" t="str">
        <f>IF(AND(F30="Required",D30="Y"),"Complete","Incomplete")</f>
        <v>Incomplete</v>
      </c>
    </row>
    <row r="31" spans="2:7" ht="18" customHeight="1">
      <c r="B31" s="27"/>
      <c r="C31" s="22" t="s">
        <v>43</v>
      </c>
      <c r="D31" s="9"/>
      <c r="E31" s="9"/>
      <c r="F31" s="19" t="s">
        <v>13</v>
      </c>
      <c r="G31" s="3" t="str">
        <f t="shared" ref="G31:G43" si="4">IF(AND(F31="Required",D31="Y"),"Complete","Incomplete")</f>
        <v>Incomplete</v>
      </c>
    </row>
    <row r="32" spans="2:7" ht="18" customHeight="1">
      <c r="B32" s="27"/>
      <c r="C32" s="22" t="s">
        <v>44</v>
      </c>
      <c r="D32" s="9"/>
      <c r="E32" s="9"/>
      <c r="F32" s="19" t="s">
        <v>13</v>
      </c>
      <c r="G32" s="3" t="str">
        <f t="shared" si="4"/>
        <v>Incomplete</v>
      </c>
    </row>
    <row r="33" spans="2:7" ht="18" customHeight="1">
      <c r="B33" s="25" t="s">
        <v>45</v>
      </c>
      <c r="C33" s="22" t="s">
        <v>46</v>
      </c>
      <c r="D33" s="9"/>
      <c r="E33" s="9"/>
      <c r="F33" s="19" t="s">
        <v>13</v>
      </c>
      <c r="G33" s="3" t="str">
        <f t="shared" si="4"/>
        <v>Incomplete</v>
      </c>
    </row>
    <row r="34" spans="2:7" ht="18" customHeight="1">
      <c r="B34" s="33"/>
      <c r="C34" s="22" t="s">
        <v>47</v>
      </c>
      <c r="D34" s="9"/>
      <c r="E34" s="9"/>
      <c r="F34" s="19" t="s">
        <v>13</v>
      </c>
      <c r="G34" s="3" t="str">
        <f t="shared" si="4"/>
        <v>Incomplete</v>
      </c>
    </row>
    <row r="35" spans="2:7" ht="18" customHeight="1">
      <c r="B35" s="33"/>
      <c r="C35" s="22" t="s">
        <v>48</v>
      </c>
      <c r="D35" s="9"/>
      <c r="E35" s="9"/>
      <c r="F35" s="19" t="s">
        <v>13</v>
      </c>
      <c r="G35" s="3" t="str">
        <f t="shared" si="4"/>
        <v>Incomplete</v>
      </c>
    </row>
    <row r="36" spans="2:7" ht="18" customHeight="1">
      <c r="B36" s="33"/>
      <c r="C36" s="22" t="s">
        <v>49</v>
      </c>
      <c r="D36" s="9"/>
      <c r="E36" s="9"/>
      <c r="F36" s="19" t="s">
        <v>13</v>
      </c>
      <c r="G36" s="3" t="str">
        <f t="shared" si="4"/>
        <v>Incomplete</v>
      </c>
    </row>
    <row r="37" spans="2:7" ht="18" customHeight="1">
      <c r="B37" s="33"/>
      <c r="C37" s="22" t="s">
        <v>50</v>
      </c>
      <c r="D37" s="9"/>
      <c r="E37" s="9"/>
      <c r="F37" s="19" t="s">
        <v>13</v>
      </c>
      <c r="G37" s="3" t="str">
        <f t="shared" si="4"/>
        <v>Incomplete</v>
      </c>
    </row>
    <row r="38" spans="2:7" ht="18" customHeight="1">
      <c r="B38" s="33"/>
      <c r="C38" s="22" t="s">
        <v>51</v>
      </c>
      <c r="D38" s="9"/>
      <c r="E38" s="9"/>
      <c r="F38" s="19" t="s">
        <v>13</v>
      </c>
      <c r="G38" s="3" t="str">
        <f t="shared" si="4"/>
        <v>Incomplete</v>
      </c>
    </row>
    <row r="39" spans="2:7" ht="18" customHeight="1">
      <c r="B39" s="33"/>
      <c r="C39" s="22" t="s">
        <v>52</v>
      </c>
      <c r="D39" s="9"/>
      <c r="E39" s="9"/>
      <c r="F39" s="19" t="s">
        <v>13</v>
      </c>
      <c r="G39" s="3" t="str">
        <f t="shared" si="4"/>
        <v>Incomplete</v>
      </c>
    </row>
    <row r="40" spans="2:7" ht="18" customHeight="1">
      <c r="B40" s="33"/>
      <c r="C40" s="22" t="s">
        <v>53</v>
      </c>
      <c r="D40" s="9"/>
      <c r="E40" s="9"/>
      <c r="F40" s="19" t="s">
        <v>13</v>
      </c>
      <c r="G40" s="3" t="str">
        <f t="shared" si="4"/>
        <v>Incomplete</v>
      </c>
    </row>
    <row r="41" spans="2:7" ht="18" customHeight="1">
      <c r="B41" s="25" t="s">
        <v>54</v>
      </c>
      <c r="C41" s="22" t="s">
        <v>55</v>
      </c>
      <c r="D41" s="9"/>
      <c r="E41" s="9"/>
      <c r="F41" s="19" t="s">
        <v>13</v>
      </c>
      <c r="G41" s="3" t="str">
        <f t="shared" si="4"/>
        <v>Incomplete</v>
      </c>
    </row>
    <row r="42" spans="2:7">
      <c r="B42" s="25"/>
      <c r="C42" s="22" t="s">
        <v>56</v>
      </c>
      <c r="D42" s="9"/>
      <c r="E42" s="9"/>
      <c r="F42" s="19" t="s">
        <v>13</v>
      </c>
      <c r="G42" s="3" t="str">
        <f t="shared" si="4"/>
        <v>Incomplete</v>
      </c>
    </row>
    <row r="43" spans="2:7" ht="30">
      <c r="B43" s="25"/>
      <c r="C43" s="22" t="s">
        <v>57</v>
      </c>
      <c r="D43" s="9"/>
      <c r="E43" s="9"/>
      <c r="F43" s="19" t="s">
        <v>13</v>
      </c>
      <c r="G43" s="3" t="str">
        <f t="shared" si="4"/>
        <v>Incomplete</v>
      </c>
    </row>
    <row r="44" spans="2:7" ht="18" customHeight="1">
      <c r="B44" s="25"/>
      <c r="C44" s="14" t="s">
        <v>58</v>
      </c>
      <c r="D44" s="9"/>
      <c r="E44" s="9"/>
      <c r="F44" s="20">
        <v>3</v>
      </c>
      <c r="G44" s="4" t="str">
        <f t="shared" ref="G44:G47" si="5">IF(D44="Y",F44,"")</f>
        <v/>
      </c>
    </row>
    <row r="45" spans="2:7" ht="18" customHeight="1">
      <c r="B45" s="25"/>
      <c r="C45" s="14" t="s">
        <v>59</v>
      </c>
      <c r="D45" s="9"/>
      <c r="E45" s="9"/>
      <c r="F45" s="20">
        <v>3</v>
      </c>
      <c r="G45" s="4" t="str">
        <f t="shared" si="5"/>
        <v/>
      </c>
    </row>
    <row r="46" spans="2:7" ht="30">
      <c r="B46" s="25" t="s">
        <v>60</v>
      </c>
      <c r="C46" s="14" t="s">
        <v>61</v>
      </c>
      <c r="D46" s="9"/>
      <c r="E46" s="9"/>
      <c r="F46" s="20">
        <v>13</v>
      </c>
      <c r="G46" s="4" t="str">
        <f t="shared" si="5"/>
        <v/>
      </c>
    </row>
    <row r="47" spans="2:7" ht="18" customHeight="1">
      <c r="B47" s="25"/>
      <c r="C47" s="14" t="s">
        <v>62</v>
      </c>
      <c r="D47" s="9"/>
      <c r="E47" s="9"/>
      <c r="F47" s="20">
        <v>12</v>
      </c>
      <c r="G47" s="4" t="str">
        <f t="shared" si="5"/>
        <v/>
      </c>
    </row>
    <row r="48" spans="2:7" ht="18" customHeight="1">
      <c r="B48" s="25"/>
      <c r="C48" s="14" t="s">
        <v>63</v>
      </c>
      <c r="D48" s="9"/>
      <c r="E48" s="9"/>
      <c r="F48" s="20">
        <v>3</v>
      </c>
      <c r="G48" s="4" t="str">
        <f t="shared" ref="G48:G50" si="6">IF(D48="Y",F48,"")</f>
        <v/>
      </c>
    </row>
    <row r="49" spans="2:7" ht="18" customHeight="1">
      <c r="B49" s="25"/>
      <c r="C49" s="14" t="s">
        <v>64</v>
      </c>
      <c r="D49" s="9"/>
      <c r="E49" s="9"/>
      <c r="F49" s="20">
        <v>3</v>
      </c>
      <c r="G49" s="4" t="str">
        <f t="shared" si="6"/>
        <v/>
      </c>
    </row>
    <row r="50" spans="2:7" ht="18" customHeight="1">
      <c r="B50" s="25"/>
      <c r="C50" s="14" t="s">
        <v>65</v>
      </c>
      <c r="D50" s="9"/>
      <c r="E50" s="9"/>
      <c r="F50" s="20">
        <v>3</v>
      </c>
      <c r="G50" s="4" t="str">
        <f t="shared" si="6"/>
        <v/>
      </c>
    </row>
    <row r="51" spans="2:7" ht="18" customHeight="1" thickBot="1">
      <c r="B51" s="26"/>
      <c r="C51" s="18" t="s">
        <v>66</v>
      </c>
      <c r="D51" s="10"/>
      <c r="E51" s="10"/>
      <c r="F51" s="21">
        <v>3</v>
      </c>
      <c r="G51" s="5" t="str">
        <f>IF(D51="Y",F51,"")</f>
        <v/>
      </c>
    </row>
    <row r="52" spans="2:7">
      <c r="C52" s="24" t="s">
        <v>67</v>
      </c>
      <c r="F52" s="23">
        <f>SUM(F10:F51)</f>
        <v>100</v>
      </c>
      <c r="G52" s="23">
        <f>SUM(G10:G51)</f>
        <v>0</v>
      </c>
    </row>
  </sheetData>
  <sheetProtection algorithmName="SHA-512" hashValue="dblcpCq8G3Ab7OIVMoyZxM8CyB0aM9l4X5RR11XRjQFx3XdSFPYz4LG3srjp6QQ14py2lta6gimj9yxTjHLSMg==" saltValue="Eshj6JX0V2PaIlxcu4M/KQ==" spinCount="100000" sheet="1" selectLockedCells="1"/>
  <mergeCells count="10">
    <mergeCell ref="B46:B51"/>
    <mergeCell ref="B21:B32"/>
    <mergeCell ref="B4:B5"/>
    <mergeCell ref="B1:G1"/>
    <mergeCell ref="J4:J5"/>
    <mergeCell ref="I4:I5"/>
    <mergeCell ref="B41:B45"/>
    <mergeCell ref="B12:B20"/>
    <mergeCell ref="B6:B11"/>
    <mergeCell ref="B33:B40"/>
  </mergeCells>
  <conditionalFormatting sqref="I4:I5">
    <cfRule type="expression" dxfId="13" priority="15">
      <formula>I4="Yes"</formula>
    </cfRule>
    <cfRule type="expression" dxfId="12" priority="16">
      <formula>I4="Missing Required Items"</formula>
    </cfRule>
  </conditionalFormatting>
  <conditionalFormatting sqref="J4:J5">
    <cfRule type="expression" dxfId="11" priority="17">
      <formula>$G$52&gt;69.9</formula>
    </cfRule>
    <cfRule type="expression" dxfId="10" priority="18">
      <formula>$G$52&lt;70</formula>
    </cfRule>
  </conditionalFormatting>
  <conditionalFormatting sqref="G4:G9">
    <cfRule type="cellIs" dxfId="9" priority="10" operator="equal">
      <formula>"Complete"</formula>
    </cfRule>
    <cfRule type="cellIs" dxfId="8" priority="9" operator="equal">
      <formula>"Incomplete"</formula>
    </cfRule>
  </conditionalFormatting>
  <conditionalFormatting sqref="G11 G14">
    <cfRule type="cellIs" dxfId="7" priority="8" operator="equal">
      <formula>"Complete"</formula>
    </cfRule>
    <cfRule type="cellIs" dxfId="6" priority="7" operator="equal">
      <formula>"Incomplete"</formula>
    </cfRule>
  </conditionalFormatting>
  <conditionalFormatting sqref="G19:G20">
    <cfRule type="cellIs" dxfId="5" priority="6" operator="equal">
      <formula>"Complete"</formula>
    </cfRule>
    <cfRule type="cellIs" dxfId="4" priority="5" operator="equal">
      <formula>"Incomplete"</formula>
    </cfRule>
  </conditionalFormatting>
  <conditionalFormatting sqref="G22:G24">
    <cfRule type="cellIs" dxfId="3" priority="4" operator="equal">
      <formula>"Complete"</formula>
    </cfRule>
    <cfRule type="cellIs" dxfId="2" priority="3" operator="equal">
      <formula>"Incomplete"</formula>
    </cfRule>
  </conditionalFormatting>
  <conditionalFormatting sqref="G30:G43">
    <cfRule type="cellIs" dxfId="1" priority="2" operator="equal">
      <formula>"Complete"</formula>
    </cfRule>
    <cfRule type="cellIs" dxfId="0" priority="1" operator="equal">
      <formula>"Incomplete"</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A41D17-8B4D-4920-8B25-953E1C408C2C}">
          <x14:formula1>
            <xm:f>Sheet1!$A$1:$A$2</xm:f>
          </x14:formula1>
          <xm:sqref>D4:D51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CD2C3-0DC9-4503-901C-A02909CCF6AA}">
  <dimension ref="A1:A2"/>
  <sheetViews>
    <sheetView workbookViewId="0"/>
  </sheetViews>
  <sheetFormatPr defaultRowHeight="15"/>
  <sheetData>
    <row r="1" spans="1:1">
      <c r="A1" t="s">
        <v>68</v>
      </c>
    </row>
    <row r="2" spans="1:1">
      <c r="A2" t="s">
        <v>69</v>
      </c>
    </row>
  </sheetData>
  <sheetProtection algorithmName="SHA-512" hashValue="GFVi2zLIQsyJEeqzv8X7gUeEnHsjReKGtcoxKms2gTayR/VqsifTjf/66wV7KFdcyRr+amtWtz52WtoKTDR94w==" saltValue="PkPs1ODyVoCrocStu7814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7F5E3FD5385046B8A83AACB83867DB" ma:contentTypeVersion="17" ma:contentTypeDescription="Create a new document." ma:contentTypeScope="" ma:versionID="c4ab0774a0dfe37107babbcf541d1cb2">
  <xsd:schema xmlns:xsd="http://www.w3.org/2001/XMLSchema" xmlns:xs="http://www.w3.org/2001/XMLSchema" xmlns:p="http://schemas.microsoft.com/office/2006/metadata/properties" xmlns:ns2="b916d557-9942-431a-9eba-fba47244dd3a" xmlns:ns3="5cece13e-3376-4417-9525-be60b11a89a8" xmlns:ns4="f57bcc36-de3c-48ff-84b5-ab639de66b0c" targetNamespace="http://schemas.microsoft.com/office/2006/metadata/properties" ma:root="true" ma:fieldsID="9fdf06d563ff69e20be207e1d53e8f2f" ns2:_="" ns3:_="" ns4:_="">
    <xsd:import namespace="b916d557-9942-431a-9eba-fba47244dd3a"/>
    <xsd:import namespace="5cece13e-3376-4417-9525-be60b11a89a8"/>
    <xsd:import namespace="f57bcc36-de3c-48ff-84b5-ab639de66b0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4:SharedWithUsers" minOccurs="0"/>
                <xsd:element ref="ns4: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6d557-9942-431a-9eba-fba47244d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60f1aaf-6244-4bb9-9bf9-38bf37385302"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ce13e-3376-4417-9525-be60b11a89a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d01fff3-5d79-48f9-a301-e135bcf61d9e}" ma:internalName="TaxCatchAll" ma:showField="CatchAllData" ma:web="f57bcc36-de3c-48ff-84b5-ab639de66b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7bcc36-de3c-48ff-84b5-ab639de66b0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ece13e-3376-4417-9525-be60b11a89a8" xsi:nil="true"/>
    <lcf76f155ced4ddcb4097134ff3c332f xmlns="b916d557-9942-431a-9eba-fba47244dd3a">
      <Terms xmlns="http://schemas.microsoft.com/office/infopath/2007/PartnerControls"/>
    </lcf76f155ced4ddcb4097134ff3c332f>
    <SharedWithUsers xmlns="f57bcc36-de3c-48ff-84b5-ab639de66b0c">
      <UserInfo>
        <DisplayName>Butzbaugh, Joshua B</DisplayName>
        <AccountId>43</AccountId>
        <AccountType/>
      </UserInfo>
    </SharedWithUsers>
  </documentManagement>
</p:properties>
</file>

<file path=customXml/itemProps1.xml><?xml version="1.0" encoding="utf-8"?>
<ds:datastoreItem xmlns:ds="http://schemas.openxmlformats.org/officeDocument/2006/customXml" ds:itemID="{FB932AF0-2941-4FD5-A538-20CBEEE987B8}"/>
</file>

<file path=customXml/itemProps2.xml><?xml version="1.0" encoding="utf-8"?>
<ds:datastoreItem xmlns:ds="http://schemas.openxmlformats.org/officeDocument/2006/customXml" ds:itemID="{0C8D2BD8-435A-4F7B-A596-36DE646197C9}"/>
</file>

<file path=customXml/itemProps3.xml><?xml version="1.0" encoding="utf-8"?>
<ds:datastoreItem xmlns:ds="http://schemas.openxmlformats.org/officeDocument/2006/customXml" ds:itemID="{53A9C73F-5A55-4A54-A236-64EAD515BE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Parsons, Alekzander T</dc:creator>
  <cp:keywords/>
  <dc:description/>
  <cp:lastModifiedBy/>
  <cp:revision/>
  <dcterms:created xsi:type="dcterms:W3CDTF">2023-04-10T14:28:25Z</dcterms:created>
  <dcterms:modified xsi:type="dcterms:W3CDTF">2026-04-02T18:02:27Z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0x0101002A7F5E3FD5385046B8A83AACB83867DB</vt:lpwstr>
  </property>
  <property fmtid="{D5CDD505-2E9C-101B-9397-08002B2CF9AE}" pid="3" name="MediaServiceImageTags">
    <vt:lpwstr/>
  </property>
</Properties>
</file>