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nnl.sharepoint.com/teams/Workforce/Shared Documents/Building Science Education/Content for Upload/Scoring Tools for New 2026 Recognition Categories/"/>
    </mc:Choice>
  </mc:AlternateContent>
  <xr:revisionPtr revIDLastSave="499" documentId="8_{4A28300A-802E-4018-8676-B93523D5F476}" xr6:coauthVersionLast="47" xr6:coauthVersionMax="47" xr10:uidLastSave="{A6A60B74-5FDE-4968-8492-EADF378D4341}"/>
  <workbookProtection workbookAlgorithmName="SHA-512" workbookHashValue="+qk3/IPXWHnL/Dv6+IYddOHTl3l/WqijF13UnDqFoGgIIW7beVajJTDLDw//L37FuudKcDCMNn0y37FLbarzQw==" workbookSaltValue="Qtw/R/UN39iqGHEMv3wg7g==" workbookSpinCount="100000" lockStructure="1"/>
  <bookViews>
    <workbookView xWindow="28680" yWindow="-120" windowWidth="29040" windowHeight="15720" activeTab="1" xr2:uid="{0412E484-A3DB-4FCC-8A79-7AE5B240E70E}"/>
  </bookViews>
  <sheets>
    <sheet name="Read Me - Instructions" sheetId="4" r:id="rId1"/>
    <sheet name="Energy Skilled Scoring Tool" sheetId="1" r:id="rId2"/>
    <sheet name="Sheet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13" i="1"/>
  <c r="G18" i="1"/>
  <c r="G20" i="1"/>
  <c r="G26" i="1"/>
  <c r="G25" i="1"/>
  <c r="G29" i="1"/>
  <c r="G30" i="1"/>
  <c r="G28" i="1"/>
  <c r="G32" i="1"/>
  <c r="G33" i="1"/>
  <c r="G35" i="1"/>
  <c r="G38" i="1"/>
  <c r="G37" i="1"/>
  <c r="G34" i="1"/>
  <c r="G31" i="1"/>
  <c r="G27" i="1"/>
  <c r="G24" i="1"/>
  <c r="G22" i="1"/>
  <c r="G23" i="1"/>
  <c r="G21" i="1"/>
  <c r="G17" i="1"/>
  <c r="G15" i="1"/>
  <c r="G11" i="1"/>
  <c r="G9" i="1"/>
  <c r="G10" i="1"/>
  <c r="G8" i="1"/>
  <c r="G5" i="1"/>
  <c r="G4" i="1"/>
  <c r="G36" i="1" l="1"/>
  <c r="F39" i="1"/>
  <c r="G19" i="1"/>
  <c r="G16" i="1"/>
  <c r="G14" i="1"/>
  <c r="G12" i="1"/>
  <c r="G6" i="1"/>
  <c r="G39" i="1" l="1"/>
  <c r="J4" i="1" l="1"/>
  <c r="I4" i="1"/>
</calcChain>
</file>

<file path=xl/sharedStrings.xml><?xml version="1.0" encoding="utf-8"?>
<sst xmlns="http://schemas.openxmlformats.org/spreadsheetml/2006/main" count="72" uniqueCount="56">
  <si>
    <t>Your Score</t>
  </si>
  <si>
    <t>All Required Items Met?</t>
  </si>
  <si>
    <t>Required</t>
  </si>
  <si>
    <t>TOTAL</t>
  </si>
  <si>
    <t>Y</t>
  </si>
  <si>
    <t>N</t>
  </si>
  <si>
    <t>Topic</t>
  </si>
  <si>
    <t>energy.skilled@pnnl.gov</t>
  </si>
  <si>
    <r>
      <t xml:space="preserve">Concept 
</t>
    </r>
    <r>
      <rPr>
        <sz val="11"/>
        <color theme="1"/>
        <rFont val="Calibri"/>
        <family val="2"/>
        <scheme val="minor"/>
      </rPr>
      <t>(</t>
    </r>
    <r>
      <rPr>
        <b/>
        <sz val="11"/>
        <color theme="1"/>
        <rFont val="Calibri"/>
        <family val="2"/>
        <scheme val="minor"/>
      </rPr>
      <t>Bold</t>
    </r>
    <r>
      <rPr>
        <sz val="11"/>
        <color theme="1"/>
        <rFont val="Calibri"/>
        <family val="2"/>
        <scheme val="minor"/>
      </rPr>
      <t xml:space="preserve"> items are required)</t>
    </r>
  </si>
  <si>
    <t xml:space="preserve">Points </t>
  </si>
  <si>
    <r>
      <t xml:space="preserve">Score </t>
    </r>
    <r>
      <rPr>
        <b/>
        <sz val="11"/>
        <color theme="1"/>
        <rFont val="Calibri"/>
        <family val="2"/>
      </rPr>
      <t>≥</t>
    </r>
    <r>
      <rPr>
        <b/>
        <sz val="11"/>
        <color theme="1"/>
        <rFont val="Calibri"/>
        <family val="2"/>
        <scheme val="minor"/>
      </rPr>
      <t xml:space="preserve"> 70?</t>
    </r>
  </si>
  <si>
    <t>Covered in Program?
Y or N</t>
  </si>
  <si>
    <r>
      <rPr>
        <b/>
        <sz val="14"/>
        <color rgb="FF000000"/>
        <rFont val="Calibri Light"/>
        <family val="2"/>
        <scheme val="major"/>
      </rPr>
      <t xml:space="preserve">To use this Energy Skilled Scoring Tool: </t>
    </r>
    <r>
      <rPr>
        <sz val="11"/>
        <color rgb="FF000000"/>
        <rFont val="Calibri Light"/>
        <family val="2"/>
        <scheme val="major"/>
      </rPr>
      <t xml:space="preserve">
1. Review the Topics in Column B and the Concepts in Column C of the Scoring Tool tab. 
2.  In Column D, Covered in Program?, mark each concept as Y or N after you have verified whether or not your program content covers that concept. Bold concepts are required and must be covered for your program to be Energy Skilled-recognized. The remaining items offer flexibility in earning the points designated in the Points column to achieve a required score of at least 70. 
3. In Column E, Documentation, indicate where in your supporting documents this concept is covered. Please be specific, identifying both the document and the chapter, slides, or section, so that our reviewers can confirm that your program covers the concept. For example: Textbook Chapter 7; slides 10-15 of HVAC 101 presentation; Intro to HVAC Training Module; Candidate Exam Guidebook Appendix A.
4. If all required items are covered and your total points score is at least 70, the program is eligible to apply for Energy Skilled recognition. 
5. If your score is less than 70 or you have not met all of the required items, contact us for help:</t>
    </r>
  </si>
  <si>
    <t>Energy Skilled Scoring Tool: Home Upgrade Advising</t>
  </si>
  <si>
    <t>General</t>
  </si>
  <si>
    <t>Conduct a basic walkthrough of a home to determine opportunities for energy and indoor air quality improvements.</t>
  </si>
  <si>
    <t xml:space="preserve">Interpret the results of a home energy audit and Home Energy Score. Understand the difference between a home energy audit and Home Energy Score. Characterize the results of each in terms of potential energy and non-energy benefits, with first-cost and payback, or other economic metrics. </t>
  </si>
  <si>
    <t>Understand the most common non-energy risks and benefits associated with poor performing versus high-performing homes, such as indoor air quality, comfort, maintenance, and durability.</t>
  </si>
  <si>
    <t>Conduct a utility bill analysis and understand any alternative utility rates (e.g., time-of-use (TOU) or usage-based pricing implications) or upcoming utility rate changes.</t>
  </si>
  <si>
    <t>Describe the house as a system. Include the impacts of insulation, air sealing, and window upgrades on the required size of HVAC equipment and electrical service; and the resulting first cost savings to homeowners by performing envelope upgrades first to enable smaller, right-sized replacement HVAC equipment.</t>
  </si>
  <si>
    <t xml:space="preserve">Understand basic project finance principles, including good ethics, different financing options, eligibility, and braiding or stacking financial opportunities. </t>
  </si>
  <si>
    <t>Upgrade Readiness</t>
  </si>
  <si>
    <t>Determine the size and available breaker space of the electrical panel.</t>
  </si>
  <si>
    <t>Explain potential measures to avoid an electrical panel or electrical service upgrade.</t>
  </si>
  <si>
    <t>Explain to the homeowner the electrical system impact of common home upgrades.</t>
  </si>
  <si>
    <t xml:space="preserve">Insulation and Air Sealing </t>
  </si>
  <si>
    <t>Understand the basic principles of heat transfer, moisture drive, air infiltration, and thermal comfort. Understand the location and role of air, water, vapor, and thermal control layers.</t>
  </si>
  <si>
    <t>Identify opportunities for insulation and air sealing upgrades.</t>
  </si>
  <si>
    <t>Identify signs of damage or vulnerability due to water intrusion, pests, rot, or microbial growth.</t>
  </si>
  <si>
    <t>Understand the pros and cons of insulation materials and methods for different performance goals and existing conditions.</t>
  </si>
  <si>
    <t>Determine if adding insulation or upgrading or replacing windows are appropriate to do in combination with a planned siding project or other planned exterior retrofit.</t>
  </si>
  <si>
    <t>Estimate utility bill impacts from added insulation and air sealing upgrades in combination with other home upgrades using home energy modeling software or other methods.</t>
  </si>
  <si>
    <t>Explain quality installation verification and commissioning. Interpret a quality install report for insulation and air sealing.</t>
  </si>
  <si>
    <t>High-Performing Windows</t>
  </si>
  <si>
    <t>Evaluate a home for potential window and door upgrades.</t>
  </si>
  <si>
    <t>Understand the full range of window retrofit options, like secondary windows (e.g., storm windows) and other window attachments (e.g., exterior shades).</t>
  </si>
  <si>
    <t>Efficient Heating and Cooling</t>
  </si>
  <si>
    <t>Identify the age and condition of the existing HVAC system and estimate its remaining useful life.</t>
  </si>
  <si>
    <t>Explain the utility room and distribution requirements for different high-efficiency HVAC options and different fuels.</t>
  </si>
  <si>
    <t>Communicate to customers that properly sized heating and cooling equipment can result in lower first costs, increased comfort, and lower energy use.</t>
  </si>
  <si>
    <t>Explain the importance of indoor air quality, including mechanical ventilation methods and their energy impacts.</t>
  </si>
  <si>
    <t>Use operating cost estimation software or other methods to estimate and share utility bill impacts from a proposed high-efficiency HVAC upgrade.</t>
  </si>
  <si>
    <t>Understand how to evaluate the design, condition, and efficiency of ducts and know when to recommend measurements of duct leakage, air flow, and static pressure.</t>
  </si>
  <si>
    <t>Explain quality installation, verification, and commissioning. Interpret a quality install report, including proof of vacuum decay test and airflow verification. Verify dual-fuel system balance point is aligned with the system design.</t>
  </si>
  <si>
    <t>Explain realistic cost savings potential from a smart thermostat using cost estimation software.</t>
  </si>
  <si>
    <t>Explain available demand response programs and their financial and operational impacts.</t>
  </si>
  <si>
    <t>High-Performance Water Heater</t>
  </si>
  <si>
    <t>Explain high-efficiency water heating options, the difference in experience to a customer, and the resilience and grid interactivity implications of thermal storage.</t>
  </si>
  <si>
    <t>Understand the requirements to convert an existing water heater to a new, high-efficiency water heater.</t>
  </si>
  <si>
    <t>Estimate the utility bill impact of switching to a high-efficiency water heater using simplified calculators.</t>
  </si>
  <si>
    <t>Describe the space and location needs for a new, high-efficiency water heater.</t>
  </si>
  <si>
    <t>Verify installation quality. Interpret a commissioning report, quality install report, or installation checklist for a water heater.</t>
  </si>
  <si>
    <r>
      <t xml:space="preserve">Documentation
</t>
    </r>
    <r>
      <rPr>
        <sz val="11"/>
        <color theme="1"/>
        <rFont val="Calibri"/>
        <family val="2"/>
        <scheme val="minor"/>
      </rPr>
      <t>Identify specifically where this concept is covered in the course materials you provide (for example, Course 201, Textbook Chapter 7, Candidate Exam Guidebook Appendix A…)</t>
    </r>
  </si>
  <si>
    <t>Explain the importance of quality installation for HVAC, water heating, and envelope upgrades, and what steps will be performed during the upgrade process. Explain how to choose a quality contractor.</t>
  </si>
  <si>
    <t>Generate a simple maintenance plan for the homeowner. Communicate the importance of regular maintenance, including both DIY and professional maintenance tasks and schedules.</t>
  </si>
  <si>
    <t>Inspect for quality installation and interpret a window quality installation checklist. Understand how the quality of installation affects the overall performance of the window, including thermal, solar, and air infiltration.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</si>
</sst>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8"/>
      <color theme="1"/>
      <name val="Calibri"/>
      <family val="2"/>
      <scheme val="minor"/>
    </font>
    <font>
      <b/>
      <sz val="11"/>
      <color theme="1"/>
      <name val="Calibri"/>
      <family val="2"/>
    </font>
    <font>
      <b/>
      <sz val="11"/>
      <name val="Calibri"/>
      <family val="2"/>
      <scheme val="minor"/>
    </font>
    <font>
      <sz val="10"/>
      <color theme="1"/>
      <name val="Calibri"/>
      <family val="2"/>
      <scheme val="minor"/>
    </font>
    <font>
      <sz val="11"/>
      <color rgb="FF000000"/>
      <name val="Calibri Light"/>
      <family val="2"/>
      <scheme val="major"/>
    </font>
    <font>
      <b/>
      <sz val="14"/>
      <color rgb="FF000000"/>
      <name val="Calibri Light"/>
      <family val="2"/>
      <scheme val="major"/>
    </font>
    <font>
      <u/>
      <sz val="11"/>
      <color theme="10"/>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5">
    <xf numFmtId="0" fontId="0" fillId="0" borderId="0" xfId="0"/>
    <xf numFmtId="0" fontId="1" fillId="0" borderId="1" xfId="0" applyFont="1" applyBorder="1" applyAlignment="1">
      <alignment horizontal="center" vertical="center" wrapText="1"/>
    </xf>
    <xf numFmtId="0" fontId="1" fillId="0" borderId="0" xfId="0" applyFont="1"/>
    <xf numFmtId="0" fontId="1" fillId="0" borderId="0" xfId="0" applyFont="1" applyAlignment="1">
      <alignment horizontal="right"/>
    </xf>
    <xf numFmtId="0" fontId="1" fillId="0" borderId="0" xfId="0" applyFont="1" applyAlignment="1">
      <alignment horizontal="center"/>
    </xf>
    <xf numFmtId="1" fontId="5" fillId="0" borderId="7" xfId="0" applyNumberFormat="1" applyFont="1" applyBorder="1" applyAlignment="1">
      <alignment horizontal="center" vertical="center"/>
    </xf>
    <xf numFmtId="0" fontId="0" fillId="0" borderId="6" xfId="0" applyBorder="1" applyAlignment="1">
      <alignment horizontal="center" vertical="center"/>
    </xf>
    <xf numFmtId="1" fontId="0" fillId="0" borderId="7" xfId="0" applyNumberFormat="1" applyBorder="1" applyAlignment="1">
      <alignment horizontal="center" vertical="center"/>
    </xf>
    <xf numFmtId="1" fontId="0" fillId="0" borderId="0" xfId="0" applyNumberFormat="1" applyAlignment="1">
      <alignment horizontal="center"/>
    </xf>
    <xf numFmtId="0" fontId="6" fillId="0" borderId="0" xfId="0" applyFont="1" applyAlignment="1">
      <alignment horizontal="left" vertical="top" wrapText="1"/>
    </xf>
    <xf numFmtId="0" fontId="6" fillId="0" borderId="0" xfId="0" applyFont="1" applyAlignment="1">
      <alignment vertical="center"/>
    </xf>
    <xf numFmtId="0" fontId="8" fillId="0" borderId="0" xfId="1" applyAlignment="1">
      <alignment horizontal="center" vertical="center"/>
    </xf>
    <xf numFmtId="0" fontId="0" fillId="4" borderId="6"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9" fillId="5" borderId="0" xfId="0" applyFont="1" applyFill="1" applyAlignment="1">
      <alignment horizontal="right"/>
    </xf>
    <xf numFmtId="0" fontId="0" fillId="5" borderId="0" xfId="0" applyFill="1"/>
    <xf numFmtId="0" fontId="9" fillId="5" borderId="0" xfId="0" applyFont="1" applyFill="1"/>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1" fillId="0" borderId="6" xfId="0" applyFont="1" applyBorder="1" applyAlignment="1">
      <alignment horizontal="center" vertical="center"/>
    </xf>
    <xf numFmtId="0" fontId="11" fillId="0" borderId="6" xfId="0" applyFont="1" applyBorder="1" applyAlignment="1">
      <alignment vertical="center" wrapText="1"/>
    </xf>
    <xf numFmtId="0" fontId="10" fillId="0" borderId="6" xfId="0" applyFont="1" applyBorder="1" applyAlignment="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10" xfId="0" applyFont="1" applyBorder="1" applyAlignment="1">
      <alignment vertical="center" wrapText="1"/>
    </xf>
    <xf numFmtId="0" fontId="11" fillId="0" borderId="10" xfId="0" applyFont="1" applyBorder="1" applyAlignment="1">
      <alignment horizontal="center" vertical="center"/>
    </xf>
    <xf numFmtId="1" fontId="5" fillId="0" borderId="11" xfId="0" applyNumberFormat="1" applyFont="1" applyBorder="1" applyAlignment="1">
      <alignment horizontal="center" vertical="center"/>
    </xf>
    <xf numFmtId="0" fontId="0" fillId="3" borderId="5" xfId="0" applyFill="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0" fillId="3" borderId="5" xfId="0" applyFill="1" applyBorder="1" applyAlignment="1">
      <alignment horizontal="center" vertical="center"/>
    </xf>
  </cellXfs>
  <cellStyles count="2">
    <cellStyle name="Hyperlink" xfId="1" builtinId="8"/>
    <cellStyle name="Normal" xfId="0" builtinId="0"/>
  </cellStyles>
  <dxfs count="14">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ergy.skilled@pnnl.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A028-5E11-4498-A391-66D3F0FBF878}">
  <dimension ref="B2:B4"/>
  <sheetViews>
    <sheetView showGridLines="0" workbookViewId="0">
      <selection activeCell="B2" sqref="B2"/>
    </sheetView>
  </sheetViews>
  <sheetFormatPr defaultColWidth="8.85546875" defaultRowHeight="15" x14ac:dyDescent="0.25"/>
  <cols>
    <col min="1" max="1" width="2.7109375" customWidth="1"/>
    <col min="2" max="2" width="89.140625" customWidth="1"/>
  </cols>
  <sheetData>
    <row r="2" spans="2:2" ht="288.75" x14ac:dyDescent="0.25">
      <c r="B2" s="9" t="s">
        <v>12</v>
      </c>
    </row>
    <row r="3" spans="2:2" x14ac:dyDescent="0.25">
      <c r="B3" s="11" t="s">
        <v>7</v>
      </c>
    </row>
    <row r="4" spans="2:2" x14ac:dyDescent="0.25">
      <c r="B4" s="10"/>
    </row>
  </sheetData>
  <sheetProtection algorithmName="SHA-512" hashValue="W7mir6vHcrybEi8Y0pAK3JBB7dRTuxRl7oaMxZSyIOak9lCW0MMxWVKQxdLuFCTHLJ3jz0WeztqKq6l15fpTRA==" saltValue="0N6hqV5sgqplqCRbjyUV+g==" spinCount="100000" sheet="1" objects="1" scenarios="1"/>
  <hyperlinks>
    <hyperlink ref="B3" r:id="rId1" xr:uid="{1EA66E3B-05E5-49BA-90D4-E53A03087EC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8E2B-AF6D-4FA5-9FE6-DDCECAD7EF0B}">
  <dimension ref="B1:K39"/>
  <sheetViews>
    <sheetView showGridLines="0" tabSelected="1" zoomScaleNormal="100" workbookViewId="0">
      <selection activeCell="D4" sqref="D4"/>
    </sheetView>
  </sheetViews>
  <sheetFormatPr defaultRowHeight="15" x14ac:dyDescent="0.25"/>
  <cols>
    <col min="1" max="1" width="3.7109375" customWidth="1"/>
    <col min="2" max="2" width="22.7109375" customWidth="1"/>
    <col min="3" max="3" width="112" customWidth="1"/>
    <col min="4" max="4" width="11" customWidth="1"/>
    <col min="5" max="5" width="40.85546875" customWidth="1"/>
    <col min="6" max="7" width="11.7109375" customWidth="1"/>
    <col min="8" max="8" width="2" customWidth="1"/>
    <col min="9" max="9" width="19.5703125" bestFit="1" customWidth="1"/>
    <col min="10" max="10" width="18.85546875" bestFit="1" customWidth="1"/>
  </cols>
  <sheetData>
    <row r="1" spans="2:11" ht="23.25" x14ac:dyDescent="0.25">
      <c r="B1" s="31" t="s">
        <v>13</v>
      </c>
      <c r="C1" s="31"/>
      <c r="D1" s="31"/>
      <c r="E1" s="31"/>
      <c r="F1" s="31"/>
      <c r="G1" s="31"/>
      <c r="H1" s="15"/>
      <c r="I1" s="15"/>
    </row>
    <row r="2" spans="2:11" ht="15" customHeight="1" thickBot="1" x14ac:dyDescent="0.3">
      <c r="D2" s="14"/>
      <c r="E2" s="16"/>
      <c r="F2" s="15"/>
      <c r="G2" s="15"/>
      <c r="H2" s="15"/>
      <c r="I2" s="15"/>
    </row>
    <row r="3" spans="2:11" ht="82.5" customHeight="1" x14ac:dyDescent="0.25">
      <c r="B3" s="22" t="s">
        <v>6</v>
      </c>
      <c r="C3" s="23" t="s">
        <v>8</v>
      </c>
      <c r="D3" s="23" t="s">
        <v>11</v>
      </c>
      <c r="E3" s="23" t="s">
        <v>52</v>
      </c>
      <c r="F3" s="23" t="s">
        <v>9</v>
      </c>
      <c r="G3" s="24" t="s">
        <v>0</v>
      </c>
      <c r="I3" s="1" t="s">
        <v>1</v>
      </c>
      <c r="J3" s="1" t="s">
        <v>10</v>
      </c>
      <c r="K3" s="2"/>
    </row>
    <row r="4" spans="2:11" x14ac:dyDescent="0.25">
      <c r="B4" s="28" t="s">
        <v>14</v>
      </c>
      <c r="C4" s="17" t="s">
        <v>15</v>
      </c>
      <c r="D4" s="12"/>
      <c r="E4" s="12"/>
      <c r="F4" s="19" t="s">
        <v>2</v>
      </c>
      <c r="G4" s="5" t="str">
        <f>IF(AND(F4="Required",D4="Y"),"Complete","Incomplete")</f>
        <v>Incomplete</v>
      </c>
      <c r="I4" s="32" t="str">
        <f>IF(COUNTIF(G4:G44,"Complete")=COUNTIF(F4:F44,"Required"),"Yes","Missing Required Items")</f>
        <v>Missing Required Items</v>
      </c>
      <c r="J4" s="32" t="str">
        <f>IF($G$39&gt;=70,"Yes","More Points Needed")</f>
        <v>More Points Needed</v>
      </c>
      <c r="K4" s="2"/>
    </row>
    <row r="5" spans="2:11" ht="45.75" thickBot="1" x14ac:dyDescent="0.3">
      <c r="B5" s="28"/>
      <c r="C5" s="17" t="s">
        <v>16</v>
      </c>
      <c r="D5" s="12"/>
      <c r="E5" s="12"/>
      <c r="F5" s="19" t="s">
        <v>2</v>
      </c>
      <c r="G5" s="5" t="str">
        <f>IF(AND(F5="Required",D5="Y"),"Complete","Incomplete")</f>
        <v>Incomplete</v>
      </c>
      <c r="I5" s="33"/>
      <c r="J5" s="33"/>
    </row>
    <row r="6" spans="2:11" ht="30" x14ac:dyDescent="0.25">
      <c r="B6" s="28"/>
      <c r="C6" s="18" t="s">
        <v>17</v>
      </c>
      <c r="D6" s="12"/>
      <c r="E6" s="12"/>
      <c r="F6" s="19">
        <v>5</v>
      </c>
      <c r="G6" s="7" t="str">
        <f t="shared" ref="G6:G7" si="0">IF(D6="Y",F6,"")</f>
        <v/>
      </c>
    </row>
    <row r="7" spans="2:11" ht="30" x14ac:dyDescent="0.25">
      <c r="B7" s="28"/>
      <c r="C7" s="18" t="s">
        <v>18</v>
      </c>
      <c r="D7" s="12"/>
      <c r="E7" s="12"/>
      <c r="F7" s="19">
        <v>5</v>
      </c>
      <c r="G7" s="7" t="str">
        <f t="shared" si="0"/>
        <v/>
      </c>
    </row>
    <row r="8" spans="2:11" ht="45" x14ac:dyDescent="0.25">
      <c r="B8" s="28"/>
      <c r="C8" s="17" t="s">
        <v>19</v>
      </c>
      <c r="D8" s="12"/>
      <c r="E8" s="12"/>
      <c r="F8" s="19" t="s">
        <v>2</v>
      </c>
      <c r="G8" s="5" t="str">
        <f>IF(AND(F8="Required",D8="Y"),"Complete","Incomplete")</f>
        <v>Incomplete</v>
      </c>
    </row>
    <row r="9" spans="2:11" ht="30" x14ac:dyDescent="0.25">
      <c r="B9" s="28"/>
      <c r="C9" s="17" t="s">
        <v>53</v>
      </c>
      <c r="D9" s="12"/>
      <c r="E9" s="12"/>
      <c r="F9" s="19" t="s">
        <v>2</v>
      </c>
      <c r="G9" s="5" t="str">
        <f t="shared" ref="G9:G10" si="1">IF(AND(F9="Required",D9="Y"),"Complete","Incomplete")</f>
        <v>Incomplete</v>
      </c>
    </row>
    <row r="10" spans="2:11" ht="30" x14ac:dyDescent="0.25">
      <c r="B10" s="28"/>
      <c r="C10" s="17" t="s">
        <v>54</v>
      </c>
      <c r="D10" s="12"/>
      <c r="E10" s="12"/>
      <c r="F10" s="19" t="s">
        <v>2</v>
      </c>
      <c r="G10" s="5" t="str">
        <f t="shared" si="1"/>
        <v>Incomplete</v>
      </c>
    </row>
    <row r="11" spans="2:11" ht="30" x14ac:dyDescent="0.25">
      <c r="B11" s="28"/>
      <c r="C11" s="17" t="s">
        <v>20</v>
      </c>
      <c r="D11" s="12"/>
      <c r="E11" s="12"/>
      <c r="F11" s="19" t="s">
        <v>2</v>
      </c>
      <c r="G11" s="5" t="str">
        <f>IF(AND(F11="Required",D11="Y"),"Complete","Incomplete")</f>
        <v>Incomplete</v>
      </c>
    </row>
    <row r="12" spans="2:11" ht="18" customHeight="1" x14ac:dyDescent="0.25">
      <c r="B12" s="28" t="s">
        <v>21</v>
      </c>
      <c r="C12" s="20" t="s">
        <v>22</v>
      </c>
      <c r="D12" s="12"/>
      <c r="E12" s="12"/>
      <c r="F12" s="19">
        <v>5</v>
      </c>
      <c r="G12" s="7" t="str">
        <f t="shared" ref="G12:G14" si="2">IF(D12="Y",F12,"")</f>
        <v/>
      </c>
    </row>
    <row r="13" spans="2:11" ht="18" customHeight="1" x14ac:dyDescent="0.25">
      <c r="B13" s="28"/>
      <c r="C13" s="20" t="s">
        <v>23</v>
      </c>
      <c r="D13" s="12"/>
      <c r="E13" s="12"/>
      <c r="F13" s="19">
        <v>10</v>
      </c>
      <c r="G13" s="7" t="str">
        <f t="shared" si="2"/>
        <v/>
      </c>
    </row>
    <row r="14" spans="2:11" ht="18" customHeight="1" x14ac:dyDescent="0.25">
      <c r="B14" s="28"/>
      <c r="C14" s="20" t="s">
        <v>24</v>
      </c>
      <c r="D14" s="12"/>
      <c r="E14" s="12"/>
      <c r="F14" s="6">
        <v>5</v>
      </c>
      <c r="G14" s="7" t="str">
        <f t="shared" si="2"/>
        <v/>
      </c>
    </row>
    <row r="15" spans="2:11" ht="30" x14ac:dyDescent="0.25">
      <c r="B15" s="28" t="s">
        <v>25</v>
      </c>
      <c r="C15" s="21" t="s">
        <v>26</v>
      </c>
      <c r="D15" s="12"/>
      <c r="E15" s="12"/>
      <c r="F15" s="19" t="s">
        <v>2</v>
      </c>
      <c r="G15" s="5" t="str">
        <f>IF(AND(F15="Required",D15="Y"),"Complete","Incomplete")</f>
        <v>Incomplete</v>
      </c>
    </row>
    <row r="16" spans="2:11" x14ac:dyDescent="0.25">
      <c r="B16" s="28"/>
      <c r="C16" s="20" t="s">
        <v>27</v>
      </c>
      <c r="D16" s="12"/>
      <c r="E16" s="12"/>
      <c r="F16" s="19">
        <v>10</v>
      </c>
      <c r="G16" s="7" t="str">
        <f t="shared" ref="G16:G20" si="3">IF(D16="Y",F16,"")</f>
        <v/>
      </c>
    </row>
    <row r="17" spans="2:7" x14ac:dyDescent="0.25">
      <c r="B17" s="28"/>
      <c r="C17" s="21" t="s">
        <v>28</v>
      </c>
      <c r="D17" s="12"/>
      <c r="E17" s="12"/>
      <c r="F17" s="19" t="s">
        <v>2</v>
      </c>
      <c r="G17" s="5" t="str">
        <f>IF(AND(F17="Required",D17="Y"),"Complete","Incomplete")</f>
        <v>Incomplete</v>
      </c>
    </row>
    <row r="18" spans="2:7" ht="18" customHeight="1" x14ac:dyDescent="0.25">
      <c r="B18" s="28"/>
      <c r="C18" s="20" t="s">
        <v>29</v>
      </c>
      <c r="D18" s="12"/>
      <c r="E18" s="12"/>
      <c r="F18" s="19">
        <v>7</v>
      </c>
      <c r="G18" s="7" t="str">
        <f t="shared" si="3"/>
        <v/>
      </c>
    </row>
    <row r="19" spans="2:7" ht="30" x14ac:dyDescent="0.25">
      <c r="B19" s="28"/>
      <c r="C19" s="20" t="s">
        <v>30</v>
      </c>
      <c r="D19" s="12"/>
      <c r="E19" s="12"/>
      <c r="F19" s="19">
        <v>5</v>
      </c>
      <c r="G19" s="7" t="str">
        <f t="shared" si="3"/>
        <v/>
      </c>
    </row>
    <row r="20" spans="2:7" ht="30" x14ac:dyDescent="0.25">
      <c r="B20" s="28"/>
      <c r="C20" s="20" t="s">
        <v>31</v>
      </c>
      <c r="D20" s="12"/>
      <c r="E20" s="12"/>
      <c r="F20" s="19">
        <v>5</v>
      </c>
      <c r="G20" s="7" t="str">
        <f t="shared" si="3"/>
        <v/>
      </c>
    </row>
    <row r="21" spans="2:7" ht="18.75" customHeight="1" x14ac:dyDescent="0.25">
      <c r="B21" s="28"/>
      <c r="C21" s="21" t="s">
        <v>32</v>
      </c>
      <c r="D21" s="12"/>
      <c r="E21" s="12"/>
      <c r="F21" s="19" t="s">
        <v>2</v>
      </c>
      <c r="G21" s="5" t="str">
        <f>IF(AND(F21="Required",D21="Y"),"Complete","Incomplete")</f>
        <v>Incomplete</v>
      </c>
    </row>
    <row r="22" spans="2:7" ht="18" customHeight="1" x14ac:dyDescent="0.25">
      <c r="B22" s="34" t="s">
        <v>33</v>
      </c>
      <c r="C22" s="21" t="s">
        <v>34</v>
      </c>
      <c r="D22" s="12"/>
      <c r="E22" s="12"/>
      <c r="F22" s="19" t="s">
        <v>2</v>
      </c>
      <c r="G22" s="5" t="str">
        <f t="shared" ref="G22:G23" si="4">IF(AND(F22="Required",D22="Y"),"Complete","Incomplete")</f>
        <v>Incomplete</v>
      </c>
    </row>
    <row r="23" spans="2:7" ht="30" x14ac:dyDescent="0.25">
      <c r="B23" s="34"/>
      <c r="C23" s="21" t="s">
        <v>35</v>
      </c>
      <c r="D23" s="12"/>
      <c r="E23" s="12"/>
      <c r="F23" s="19" t="s">
        <v>2</v>
      </c>
      <c r="G23" s="5" t="str">
        <f t="shared" si="4"/>
        <v>Incomplete</v>
      </c>
    </row>
    <row r="24" spans="2:7" ht="30" x14ac:dyDescent="0.25">
      <c r="B24" s="34"/>
      <c r="C24" s="21" t="s">
        <v>55</v>
      </c>
      <c r="D24" s="12"/>
      <c r="E24" s="12"/>
      <c r="F24" s="19" t="s">
        <v>2</v>
      </c>
      <c r="G24" s="5" t="str">
        <f>IF(AND(F24="Required",D24="Y"),"Complete","Incomplete")</f>
        <v>Incomplete</v>
      </c>
    </row>
    <row r="25" spans="2:7" ht="18" customHeight="1" x14ac:dyDescent="0.25">
      <c r="B25" s="28" t="s">
        <v>36</v>
      </c>
      <c r="C25" s="20" t="s">
        <v>37</v>
      </c>
      <c r="D25" s="12"/>
      <c r="E25" s="12"/>
      <c r="F25" s="19">
        <v>5</v>
      </c>
      <c r="G25" s="5" t="str">
        <f>IF(D25="Y",F25,"")</f>
        <v/>
      </c>
    </row>
    <row r="26" spans="2:7" ht="18" customHeight="1" x14ac:dyDescent="0.25">
      <c r="B26" s="29"/>
      <c r="C26" s="20" t="s">
        <v>38</v>
      </c>
      <c r="D26" s="12"/>
      <c r="E26" s="12"/>
      <c r="F26" s="19">
        <v>5</v>
      </c>
      <c r="G26" s="5" t="str">
        <f>IF(D26="Y",F26,"")</f>
        <v/>
      </c>
    </row>
    <row r="27" spans="2:7" ht="30" x14ac:dyDescent="0.25">
      <c r="B27" s="29"/>
      <c r="C27" s="21" t="s">
        <v>39</v>
      </c>
      <c r="D27" s="12"/>
      <c r="E27" s="12"/>
      <c r="F27" s="19" t="s">
        <v>2</v>
      </c>
      <c r="G27" s="5" t="str">
        <f>IF(AND(F27="Required",D27="Y"),"Complete","Incomplete")</f>
        <v>Incomplete</v>
      </c>
    </row>
    <row r="28" spans="2:7" x14ac:dyDescent="0.25">
      <c r="B28" s="29"/>
      <c r="C28" s="20" t="s">
        <v>40</v>
      </c>
      <c r="D28" s="12"/>
      <c r="E28" s="12"/>
      <c r="F28" s="19">
        <v>3</v>
      </c>
      <c r="G28" s="7" t="str">
        <f>IF(D28="Y",F28,"")</f>
        <v/>
      </c>
    </row>
    <row r="29" spans="2:7" ht="30" x14ac:dyDescent="0.25">
      <c r="B29" s="29"/>
      <c r="C29" s="20" t="s">
        <v>41</v>
      </c>
      <c r="D29" s="12"/>
      <c r="E29" s="12"/>
      <c r="F29" s="19">
        <v>5</v>
      </c>
      <c r="G29" s="7" t="str">
        <f t="shared" ref="G29:G30" si="5">IF(D29="Y",F29,"")</f>
        <v/>
      </c>
    </row>
    <row r="30" spans="2:7" ht="30" x14ac:dyDescent="0.25">
      <c r="B30" s="29"/>
      <c r="C30" s="20" t="s">
        <v>42</v>
      </c>
      <c r="D30" s="12"/>
      <c r="E30" s="12"/>
      <c r="F30" s="19">
        <v>5</v>
      </c>
      <c r="G30" s="7" t="str">
        <f t="shared" si="5"/>
        <v/>
      </c>
    </row>
    <row r="31" spans="2:7" ht="30" x14ac:dyDescent="0.25">
      <c r="B31" s="29"/>
      <c r="C31" s="21" t="s">
        <v>43</v>
      </c>
      <c r="D31" s="12"/>
      <c r="E31" s="12"/>
      <c r="F31" s="19" t="s">
        <v>2</v>
      </c>
      <c r="G31" s="5" t="str">
        <f>IF(AND(F31="Required",D31="Y"),"Complete","Incomplete")</f>
        <v>Incomplete</v>
      </c>
    </row>
    <row r="32" spans="2:7" x14ac:dyDescent="0.25">
      <c r="B32" s="29"/>
      <c r="C32" s="20" t="s">
        <v>44</v>
      </c>
      <c r="D32" s="12"/>
      <c r="E32" s="12"/>
      <c r="F32" s="19">
        <v>3</v>
      </c>
      <c r="G32" s="7" t="str">
        <f>IF(D32="Y",F32,"")</f>
        <v/>
      </c>
    </row>
    <row r="33" spans="2:7" x14ac:dyDescent="0.25">
      <c r="B33" s="29"/>
      <c r="C33" s="20" t="s">
        <v>45</v>
      </c>
      <c r="D33" s="12"/>
      <c r="E33" s="12"/>
      <c r="F33" s="19">
        <v>3</v>
      </c>
      <c r="G33" s="7" t="str">
        <f>IF(D33="Y",F33,"")</f>
        <v/>
      </c>
    </row>
    <row r="34" spans="2:7" ht="30" x14ac:dyDescent="0.25">
      <c r="B34" s="28" t="s">
        <v>46</v>
      </c>
      <c r="C34" s="21" t="s">
        <v>47</v>
      </c>
      <c r="D34" s="12"/>
      <c r="E34" s="12"/>
      <c r="F34" s="19" t="s">
        <v>2</v>
      </c>
      <c r="G34" s="5" t="str">
        <f>IF(AND(F34="Required",D34="Y"),"Complete","Incomplete")</f>
        <v>Incomplete</v>
      </c>
    </row>
    <row r="35" spans="2:7" x14ac:dyDescent="0.25">
      <c r="B35" s="29"/>
      <c r="C35" s="20" t="s">
        <v>48</v>
      </c>
      <c r="D35" s="12"/>
      <c r="E35" s="12"/>
      <c r="F35" s="19">
        <v>7</v>
      </c>
      <c r="G35" s="7" t="str">
        <f>IF(D35="Y",F35,"")</f>
        <v/>
      </c>
    </row>
    <row r="36" spans="2:7" x14ac:dyDescent="0.25">
      <c r="B36" s="29"/>
      <c r="C36" s="20" t="s">
        <v>49</v>
      </c>
      <c r="D36" s="12"/>
      <c r="E36" s="12"/>
      <c r="F36" s="19">
        <v>7</v>
      </c>
      <c r="G36" s="7" t="str">
        <f t="shared" ref="G36" si="6">IF(D36="Y",F36,"")</f>
        <v/>
      </c>
    </row>
    <row r="37" spans="2:7" x14ac:dyDescent="0.25">
      <c r="B37" s="29"/>
      <c r="C37" s="21" t="s">
        <v>50</v>
      </c>
      <c r="D37" s="12"/>
      <c r="E37" s="12"/>
      <c r="F37" s="19" t="s">
        <v>2</v>
      </c>
      <c r="G37" s="5" t="str">
        <f>IF(AND(F37="Required",D37="Y"),"Complete","Incomplete")</f>
        <v>Incomplete</v>
      </c>
    </row>
    <row r="38" spans="2:7" ht="18" customHeight="1" thickBot="1" x14ac:dyDescent="0.3">
      <c r="B38" s="30"/>
      <c r="C38" s="25" t="s">
        <v>51</v>
      </c>
      <c r="D38" s="13"/>
      <c r="E38" s="13"/>
      <c r="F38" s="26" t="s">
        <v>2</v>
      </c>
      <c r="G38" s="27" t="str">
        <f>IF(AND(F38="Required",D38="Y"),"Complete","Incomplete")</f>
        <v>Incomplete</v>
      </c>
    </row>
    <row r="39" spans="2:7" x14ac:dyDescent="0.25">
      <c r="C39" s="3" t="s">
        <v>3</v>
      </c>
      <c r="F39" s="4">
        <f>SUM(F4:F38)</f>
        <v>100</v>
      </c>
      <c r="G39" s="8">
        <f>SUM(G4:G38)</f>
        <v>0</v>
      </c>
    </row>
  </sheetData>
  <sheetProtection algorithmName="SHA-512" hashValue="1gbBFWnR8xf8WicjK/sr1xPlONjdFsl+vltqH20FP3CfE+ElvRLvnX1JXRsa9MDnzV8aPibTkiKHO5NbBLpH6g==" saltValue="pahMVLTrZ84w2ZOjbAu1pQ==" spinCount="100000" sheet="1" selectLockedCells="1"/>
  <mergeCells count="9">
    <mergeCell ref="B34:B38"/>
    <mergeCell ref="B1:G1"/>
    <mergeCell ref="J4:J5"/>
    <mergeCell ref="B4:B11"/>
    <mergeCell ref="I4:I5"/>
    <mergeCell ref="B12:B14"/>
    <mergeCell ref="B15:B21"/>
    <mergeCell ref="B22:B24"/>
    <mergeCell ref="B25:B33"/>
  </mergeCells>
  <conditionalFormatting sqref="I4:I5">
    <cfRule type="expression" dxfId="3" priority="9">
      <formula>I4="Yes"</formula>
    </cfRule>
    <cfRule type="expression" dxfId="2" priority="10">
      <formula>I4="Missing Required Items"</formula>
    </cfRule>
  </conditionalFormatting>
  <conditionalFormatting sqref="J4:J5">
    <cfRule type="expression" dxfId="1" priority="11">
      <formula>$G$39&gt;69.9</formula>
    </cfRule>
    <cfRule type="expression" dxfId="0" priority="12">
      <formula>$G$39&lt;70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CE37A35E-3A09-48F9-8E60-86FB12B52FC4}">
            <xm:f>NOT(ISERROR(SEARCH("Incomplete",G4)))</xm:f>
            <xm:f>"Incomplete"</xm:f>
            <x14:dxf>
              <font>
                <color rgb="FFFF0000"/>
              </font>
              <numFmt numFmtId="30" formatCode="@"/>
            </x14:dxf>
          </x14:cfRule>
          <x14:cfRule type="containsText" priority="4" operator="containsText" id="{1327D322-9A64-49F7-A9FD-283BC27623C3}">
            <xm:f>NOT(ISERROR(SEARCH("Complete",G4)))</xm:f>
            <xm:f>"Complete"</xm:f>
            <x14:dxf>
              <font>
                <color rgb="FF00B050"/>
              </font>
              <numFmt numFmtId="30" formatCode="@"/>
            </x14:dxf>
          </x14:cfRule>
          <xm:sqref>G4:G5</xm:sqref>
        </x14:conditionalFormatting>
        <x14:conditionalFormatting xmlns:xm="http://schemas.microsoft.com/office/excel/2006/main">
          <x14:cfRule type="containsText" priority="5" operator="containsText" id="{B849A784-6A5F-4038-A938-DEB016B8C7D0}">
            <xm:f>NOT(ISERROR(SEARCH("Incomplete",G8)))</xm:f>
            <xm:f>"Incomplete"</xm:f>
            <x14:dxf>
              <font>
                <color rgb="FFFF0000"/>
              </font>
              <numFmt numFmtId="30" formatCode="@"/>
            </x14:dxf>
          </x14:cfRule>
          <x14:cfRule type="containsText" priority="6" operator="containsText" id="{170A09C3-C4A8-4360-8CDB-0EA8E4244612}">
            <xm:f>NOT(ISERROR(SEARCH("Complete",G8)))</xm:f>
            <xm:f>"Complete"</xm:f>
            <x14:dxf>
              <font>
                <color rgb="FF00B050"/>
              </font>
              <numFmt numFmtId="30" formatCode="@"/>
            </x14:dxf>
          </x14:cfRule>
          <xm:sqref>G8:G11</xm:sqref>
        </x14:conditionalFormatting>
        <x14:conditionalFormatting xmlns:xm="http://schemas.microsoft.com/office/excel/2006/main">
          <x14:cfRule type="containsText" priority="1" operator="containsText" id="{1D61A0C1-EDC6-43F2-A599-54AFE44BCEB9}">
            <xm:f>NOT(ISERROR(SEARCH("Incomplete",G15)))</xm:f>
            <xm:f>"Incomplete"</xm:f>
            <x14:dxf>
              <font>
                <color rgb="FFFF0000"/>
              </font>
              <numFmt numFmtId="30" formatCode="@"/>
            </x14:dxf>
          </x14:cfRule>
          <x14:cfRule type="containsText" priority="2" operator="containsText" id="{58CA3DBF-F7B0-429E-9A17-97030F55889F}">
            <xm:f>NOT(ISERROR(SEARCH("Complete",G15)))</xm:f>
            <xm:f>"Complete"</xm:f>
            <x14:dxf>
              <font>
                <color rgb="FF00B050"/>
              </font>
              <numFmt numFmtId="30" formatCode="@"/>
            </x14:dxf>
          </x14:cfRule>
          <xm:sqref>G15 G17 G27 G31 G34</xm:sqref>
        </x14:conditionalFormatting>
        <x14:conditionalFormatting xmlns:xm="http://schemas.microsoft.com/office/excel/2006/main">
          <x14:cfRule type="containsText" priority="7" operator="containsText" id="{2819687A-9698-4E19-944B-5271B4DBC656}">
            <xm:f>NOT(ISERROR(SEARCH("Incomplete",G21)))</xm:f>
            <xm:f>"Incomplete"</xm:f>
            <x14:dxf>
              <font>
                <color rgb="FFFF0000"/>
              </font>
              <numFmt numFmtId="30" formatCode="@"/>
            </x14:dxf>
          </x14:cfRule>
          <x14:cfRule type="containsText" priority="8" operator="containsText" id="{565BD74D-EA35-4057-B58D-30F53FFAA7C6}">
            <xm:f>NOT(ISERROR(SEARCH("Complete",G21)))</xm:f>
            <xm:f>"Complete"</xm:f>
            <x14:dxf>
              <font>
                <color rgb="FF00B050"/>
              </font>
              <numFmt numFmtId="30" formatCode="@"/>
            </x14:dxf>
          </x14:cfRule>
          <xm:sqref>G21:G24</xm:sqref>
        </x14:conditionalFormatting>
        <x14:conditionalFormatting xmlns:xm="http://schemas.microsoft.com/office/excel/2006/main">
          <x14:cfRule type="containsText" priority="13" operator="containsText" id="{FA0C45E6-ED2F-4B33-9777-DAF41AC1403F}">
            <xm:f>NOT(ISERROR(SEARCH("Incomplete",G37)))</xm:f>
            <xm:f>"Incomplete"</xm:f>
            <x14:dxf>
              <font>
                <color rgb="FFFF0000"/>
              </font>
              <numFmt numFmtId="30" formatCode="@"/>
            </x14:dxf>
          </x14:cfRule>
          <x14:cfRule type="containsText" priority="14" operator="containsText" id="{9C3F4878-5173-4DC5-9758-C7E858FA7D7E}">
            <xm:f>NOT(ISERROR(SEARCH("Complete",G37)))</xm:f>
            <xm:f>"Complete"</xm:f>
            <x14:dxf>
              <font>
                <color rgb="FF00B050"/>
              </font>
              <numFmt numFmtId="30" formatCode="@"/>
            </x14:dxf>
          </x14:cfRule>
          <xm:sqref>G37:G38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A41D17-8B4D-4920-8B25-953E1C408C2C}">
          <x14:formula1>
            <xm:f>Sheet1!$A$1:$A$2</xm:f>
          </x14:formula1>
          <xm:sqref>D4:D38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D2C3-0DC9-4503-901C-A02909CCF6AA}">
  <dimension ref="A1:A2"/>
  <sheetViews>
    <sheetView workbookViewId="0">
      <selection activeCell="A3" sqref="A3"/>
    </sheetView>
  </sheetViews>
  <sheetFormatPr defaultRowHeight="15" x14ac:dyDescent="0.25"/>
  <sheetData>
    <row r="1" spans="1:1" x14ac:dyDescent="0.25">
      <c r="A1" t="s">
        <v>4</v>
      </c>
    </row>
    <row r="2" spans="1:1" x14ac:dyDescent="0.25">
      <c r="A2" t="s">
        <v>5</v>
      </c>
    </row>
  </sheetData>
  <sheetProtection algorithmName="SHA-512" hashValue="22Ec6Fqev04V8gcKlg3ByTqAkA6W6QxGybLT+MqTPsOJvQwiWoVsgOHceIQjG94y6irtf5lt1AKQlqeEOEMk5Q==" saltValue="/vXo3FhJ93ajdNzSslf/W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F5E3FD5385046B8A83AACB83867DB" ma:contentTypeVersion="17" ma:contentTypeDescription="Create a new document." ma:contentTypeScope="" ma:versionID="c4ab0774a0dfe37107babbcf541d1cb2">
  <xsd:schema xmlns:xsd="http://www.w3.org/2001/XMLSchema" xmlns:xs="http://www.w3.org/2001/XMLSchema" xmlns:p="http://schemas.microsoft.com/office/2006/metadata/properties" xmlns:ns2="b916d557-9942-431a-9eba-fba47244dd3a" xmlns:ns3="5cece13e-3376-4417-9525-be60b11a89a8" xmlns:ns4="f57bcc36-de3c-48ff-84b5-ab639de66b0c" targetNamespace="http://schemas.microsoft.com/office/2006/metadata/properties" ma:root="true" ma:fieldsID="9fdf06d563ff69e20be207e1d53e8f2f" ns2:_="" ns3:_="" ns4:_="">
    <xsd:import namespace="b916d557-9942-431a-9eba-fba47244dd3a"/>
    <xsd:import namespace="5cece13e-3376-4417-9525-be60b11a89a8"/>
    <xsd:import namespace="f57bcc36-de3c-48ff-84b5-ab639de66b0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d557-9942-431a-9eba-fba47244d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01fff3-5d79-48f9-a301-e135bcf61d9e}" ma:internalName="TaxCatchAll" ma:showField="CatchAllData" ma:web="f57bcc36-de3c-48ff-84b5-ab639de66b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bcc36-de3c-48ff-84b5-ab639de66b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b916d557-9942-431a-9eba-fba47244dd3a">
      <Terms xmlns="http://schemas.microsoft.com/office/infopath/2007/PartnerControls"/>
    </lcf76f155ced4ddcb4097134ff3c332f>
    <SharedWithUsers xmlns="f57bcc36-de3c-48ff-84b5-ab639de66b0c">
      <UserInfo>
        <DisplayName>Butzbaugh, Joshua B</DisplayName>
        <AccountId>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D2BD8-435A-4F7B-A596-36DE64619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6d557-9942-431a-9eba-fba47244dd3a"/>
    <ds:schemaRef ds:uri="5cece13e-3376-4417-9525-be60b11a89a8"/>
    <ds:schemaRef ds:uri="f57bcc36-de3c-48ff-84b5-ab639de66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9C73F-5A55-4A54-A236-64EAD515BE4E}">
  <ds:schemaRefs>
    <ds:schemaRef ds:uri="http://purl.org/dc/elements/1.1/"/>
    <ds:schemaRef ds:uri="f57bcc36-de3c-48ff-84b5-ab639de66b0c"/>
    <ds:schemaRef ds:uri="b916d557-9942-431a-9eba-fba47244dd3a"/>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5cece13e-3376-4417-9525-be60b11a89a8"/>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B932AF0-2941-4FD5-A538-20CBEEE987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Energy Skilled Scoring Tool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Parsons, Alekzander T</dc:creator>
  <cp:keywords/>
  <dc:description/>
  <cp:lastModifiedBy>Degan, Charles P</cp:lastModifiedBy>
  <cp:revision/>
  <dcterms:created xsi:type="dcterms:W3CDTF">2023-04-10T14:28:25Z</dcterms:created>
  <dcterms:modified xsi:type="dcterms:W3CDTF">2026-03-24T20:13:38Z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0x0101002A7F5E3FD5385046B8A83AACB83867DB</vt:lpwstr>
  </property>
  <property fmtid="{D5CDD505-2E9C-101B-9397-08002B2CF9AE}" pid="3" name="MediaServiceImageTags">
    <vt:lpwstr/>
  </property>
</Properties>
</file>