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nnl.sharepoint.com/teams/Workforce/Shared Documents/Building Science Education/Content for Upload/Scoring Tools for New 2026 Recognition Categories/"/>
    </mc:Choice>
  </mc:AlternateContent>
  <xr:revisionPtr revIDLastSave="196" documentId="8_{34A8035A-3782-4799-941D-E2D772CB91D7}" xr6:coauthVersionLast="47" xr6:coauthVersionMax="47" xr10:uidLastSave="{A2FED4FB-1411-4BEE-B45B-FD452E9D88E3}"/>
  <workbookProtection workbookAlgorithmName="SHA-512" workbookHashValue="JwKawtj195spPMo2QKUOEgaZgIQR6lOjTQ0sP1woLmeF7yC7EDWyDNsvjyHuWfX8B548PZep9FJwnr7lkLz3BA==" workbookSaltValue="ESuARCeT0luiGXpggKWrCQ==" workbookSpinCount="100000" lockStructure="1"/>
  <bookViews>
    <workbookView xWindow="-120" yWindow="-120" windowWidth="29040" windowHeight="15720" activeTab="1" xr2:uid="{0412E484-A3DB-4FCC-8A79-7AE5B240E70E}"/>
  </bookViews>
  <sheets>
    <sheet name="Read Me - Instructions" sheetId="4" r:id="rId1"/>
    <sheet name="Energy Skilled Scoring Tool" sheetId="1" r:id="rId2"/>
    <sheet name="Sheet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20" i="1"/>
  <c r="G21" i="1"/>
  <c r="F23" i="1"/>
  <c r="G15" i="1"/>
  <c r="G13" i="1"/>
  <c r="G12" i="1"/>
  <c r="G9" i="1"/>
  <c r="G7" i="1"/>
  <c r="G4" i="1"/>
  <c r="G8" i="1" l="1"/>
  <c r="G14" i="1"/>
  <c r="G19" i="1"/>
  <c r="G18" i="1"/>
  <c r="G17" i="1"/>
  <c r="G10" i="1"/>
  <c r="G16" i="1"/>
  <c r="G11" i="1"/>
  <c r="G6" i="1"/>
  <c r="G5" i="1"/>
  <c r="G23" i="1" l="1"/>
  <c r="J4" i="1" l="1"/>
  <c r="I4" i="1"/>
</calcChain>
</file>

<file path=xl/sharedStrings.xml><?xml version="1.0" encoding="utf-8"?>
<sst xmlns="http://schemas.openxmlformats.org/spreadsheetml/2006/main" count="42" uniqueCount="37">
  <si>
    <t>Your Score</t>
  </si>
  <si>
    <t>All Required Items Met?</t>
  </si>
  <si>
    <t>Required</t>
  </si>
  <si>
    <t>TOTAL</t>
  </si>
  <si>
    <t>Y</t>
  </si>
  <si>
    <t>N</t>
  </si>
  <si>
    <t>Topic</t>
  </si>
  <si>
    <t>energy.skilled@pnnl.gov</t>
  </si>
  <si>
    <r>
      <t xml:space="preserve">Concept 
</t>
    </r>
    <r>
      <rPr>
        <sz val="11"/>
        <color theme="1"/>
        <rFont val="Calibri"/>
        <family val="2"/>
        <scheme val="minor"/>
      </rPr>
      <t>(</t>
    </r>
    <r>
      <rPr>
        <b/>
        <sz val="11"/>
        <color theme="1"/>
        <rFont val="Calibri"/>
        <family val="2"/>
        <scheme val="minor"/>
      </rPr>
      <t>Bold</t>
    </r>
    <r>
      <rPr>
        <sz val="11"/>
        <color theme="1"/>
        <rFont val="Calibri"/>
        <family val="2"/>
        <scheme val="minor"/>
      </rPr>
      <t xml:space="preserve"> items are required)</t>
    </r>
  </si>
  <si>
    <t xml:space="preserve">Points </t>
  </si>
  <si>
    <r>
      <t xml:space="preserve">Score </t>
    </r>
    <r>
      <rPr>
        <b/>
        <sz val="11"/>
        <color theme="1"/>
        <rFont val="Calibri"/>
        <family val="2"/>
      </rPr>
      <t>≥</t>
    </r>
    <r>
      <rPr>
        <b/>
        <sz val="11"/>
        <color theme="1"/>
        <rFont val="Calibri"/>
        <family val="2"/>
        <scheme val="minor"/>
      </rPr>
      <t xml:space="preserve"> 70?</t>
    </r>
  </si>
  <si>
    <r>
      <t xml:space="preserve">Documentation
</t>
    </r>
    <r>
      <rPr>
        <sz val="11"/>
        <color theme="1"/>
        <rFont val="Calibri"/>
        <family val="2"/>
        <scheme val="minor"/>
      </rPr>
      <t xml:space="preserve">Identify specifically where this concept is covered in the course materials you provide, eg: Course 201, Textbook Chapter 7, Candidate Exam Guidebook Appendix A. </t>
    </r>
  </si>
  <si>
    <t>Covered in Program?
Y or N</t>
  </si>
  <si>
    <r>
      <rPr>
        <b/>
        <sz val="14"/>
        <color rgb="FF000000"/>
        <rFont val="Calibri Light"/>
        <family val="2"/>
        <scheme val="major"/>
      </rPr>
      <t xml:space="preserve">To use this Energy Skilled Scoring Tool: </t>
    </r>
    <r>
      <rPr>
        <sz val="11"/>
        <color rgb="FF000000"/>
        <rFont val="Calibri Light"/>
        <family val="2"/>
        <scheme val="major"/>
      </rPr>
      <t xml:space="preserve">
1. Review the Topics in Column B and the Concepts in Column C of the Scoring Tool tab. 
2.  In Column D, Covered in Program?, mark each concept as Y or N after you have verified whether or not your program content covers that concept. Bold concepts are required and must be covered for your program to be Energy Skilled-recognized. The remaining items offer flexibility in earning the points designated in the Points column to achieve a required score of at least 70. 
3. In Column E, Documentation, indicate where in your supporting documents this concept is covered. Please be specific, identifying both the document and the chapter, slides, or section, so that our reviewers can confirm that your program covers the concept. For example: Textbook Chapter 7; slides 10-15 of HVAC 101 presentation; Intro to HVAC Training Module; Candidate Exam Guidebook Appendix A.
4. If all required items are covered and your total points score is at least 70, the program is eligible to apply for Energy Skilled recognition. 
5. If your score is less than 70 or you have not met all of the required items, contact us for help:</t>
    </r>
  </si>
  <si>
    <t>Energy Skilled Scoring Tool: Commercial HVAC Service &amp; Maintenance</t>
  </si>
  <si>
    <t>Building as a system and how the mechanical systems interact with other building systems, affecting overall performance</t>
  </si>
  <si>
    <t>Building envelope and how building condition can impact HVAC operation</t>
  </si>
  <si>
    <t>Awareness of smart buildings concepts, which may include demand response and grid interactivity</t>
  </si>
  <si>
    <t>Indoor air quality (IAQ) and how HVAC can impact IAQ</t>
  </si>
  <si>
    <t>Awareness of building automation systems and advanced control capabilities</t>
  </si>
  <si>
    <t>Building-as-a-System</t>
  </si>
  <si>
    <t>Energy Proficiency</t>
  </si>
  <si>
    <t>The role of HVAC on energy use in buildings and energy efficiency opportunities of proper service and maintenance.</t>
  </si>
  <si>
    <t>Electricity fundamentals, energy use in a building, and utility billing</t>
  </si>
  <si>
    <t>Modern, energy efficient HVAC technology, which may include heat pumps, variable speed systems, inverter technology, or condensing boilers and furnaces</t>
  </si>
  <si>
    <t>Impact of regular cleaning, maintenance schedules, and preventive maintenance on energy efficiency</t>
  </si>
  <si>
    <t>Proper refrigeration management and understanding of the properties of various types of refrigerants</t>
  </si>
  <si>
    <t>Awareness of EPA 608 Certification (See Technician Requirements here: https://www.epa.gov/section608/section-608-technician-certification-requirements)</t>
  </si>
  <si>
    <t>HVAC controls, which may include thermostats, sensors, and building automation systems</t>
  </si>
  <si>
    <t>Proficiency with computers and software, digital tools, and equipment dashboards</t>
  </si>
  <si>
    <t>Air filters, which may include filtration efficiency ratings, airflow resistance ratings, and their effects on energy efficiency and indoor air quality</t>
  </si>
  <si>
    <t>Combustion technology including the efficiency impacts of parameters such as amount of combustion air, burner adjustments, or flue gas temperature</t>
  </si>
  <si>
    <t>Central hot water, chilled water, and condenser water systems, including the efficiency impacts of parameters such as supply water temperature, return water temperature, and variable speed pumping</t>
  </si>
  <si>
    <t>Air-side economizing including energy impacts and appropriate operation.</t>
  </si>
  <si>
    <t>HVAC diagnostics, which may include fault detection and monitoring equipment</t>
  </si>
  <si>
    <t>Use of smart diagnostic tools to test and measure system performance</t>
  </si>
  <si>
    <t>HVAC Operations, Service, and 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</si>
</sst>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8"/>
      <color theme="1"/>
      <name val="Calibri"/>
      <family val="2"/>
      <scheme val="minor"/>
    </font>
    <font>
      <b/>
      <sz val="11"/>
      <color theme="1"/>
      <name val="Calibri"/>
      <family val="2"/>
    </font>
    <font>
      <b/>
      <sz val="11"/>
      <name val="Calibri"/>
      <family val="2"/>
      <scheme val="minor"/>
    </font>
    <font>
      <sz val="10"/>
      <color theme="1"/>
      <name val="Calibri"/>
      <family val="2"/>
      <scheme val="minor"/>
    </font>
    <font>
      <sz val="11"/>
      <color rgb="FF000000"/>
      <name val="Calibri Light"/>
      <family val="2"/>
      <scheme val="major"/>
    </font>
    <font>
      <b/>
      <sz val="14"/>
      <color rgb="FF000000"/>
      <name val="Calibri Light"/>
      <family val="2"/>
      <scheme val="major"/>
    </font>
    <font>
      <u/>
      <sz val="11"/>
      <color theme="10"/>
      <name val="Calibri"/>
      <family val="2"/>
      <scheme val="minor"/>
    </font>
    <font>
      <sz val="12"/>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s>
  <borders count="1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37">
    <xf numFmtId="0" fontId="0" fillId="0" borderId="0" xfId="0"/>
    <xf numFmtId="0" fontId="1" fillId="0" borderId="4" xfId="0" applyFont="1" applyBorder="1" applyAlignment="1">
      <alignment horizontal="center" vertical="center" wrapText="1"/>
    </xf>
    <xf numFmtId="0" fontId="1" fillId="0" borderId="0" xfId="0" applyFont="1"/>
    <xf numFmtId="0" fontId="1" fillId="0" borderId="0" xfId="0" applyFont="1" applyAlignment="1">
      <alignment horizontal="right"/>
    </xf>
    <xf numFmtId="0" fontId="1" fillId="0" borderId="0" xfId="0" applyFont="1" applyAlignment="1">
      <alignment horizontal="center"/>
    </xf>
    <xf numFmtId="1" fontId="5" fillId="0" borderId="8" xfId="0" applyNumberFormat="1" applyFont="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1" fontId="5" fillId="0" borderId="6" xfId="0" applyNumberFormat="1" applyFont="1" applyBorder="1" applyAlignment="1">
      <alignment horizontal="center" vertical="center"/>
    </xf>
    <xf numFmtId="1" fontId="0" fillId="0" borderId="8" xfId="0" applyNumberFormat="1" applyBorder="1" applyAlignment="1">
      <alignment horizontal="center" vertical="center"/>
    </xf>
    <xf numFmtId="1" fontId="0" fillId="0" borderId="11" xfId="0" applyNumberFormat="1" applyBorder="1" applyAlignment="1">
      <alignment horizontal="center" vertical="center"/>
    </xf>
    <xf numFmtId="1" fontId="0" fillId="0" borderId="0" xfId="0" applyNumberFormat="1" applyAlignment="1">
      <alignment horizontal="center"/>
    </xf>
    <xf numFmtId="0" fontId="6" fillId="0" borderId="0" xfId="0" applyFont="1" applyAlignment="1">
      <alignment horizontal="left" vertical="top" wrapText="1"/>
    </xf>
    <xf numFmtId="0" fontId="6" fillId="0" borderId="0" xfId="0" applyFont="1" applyAlignment="1">
      <alignment vertical="center"/>
    </xf>
    <xf numFmtId="0" fontId="8" fillId="0" borderId="0" xfId="1" applyAlignment="1">
      <alignment horizontal="center" vertical="center"/>
    </xf>
    <xf numFmtId="0" fontId="9" fillId="3" borderId="0" xfId="0" applyFont="1" applyFill="1" applyAlignment="1">
      <alignment horizontal="right"/>
    </xf>
    <xf numFmtId="0" fontId="0" fillId="3" borderId="0" xfId="0" applyFill="1"/>
    <xf numFmtId="0" fontId="9" fillId="3" borderId="0" xfId="0" applyFont="1" applyFill="1"/>
    <xf numFmtId="0" fontId="0" fillId="4" borderId="5"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Border="1" applyAlignment="1">
      <alignment horizontal="left" vertical="center" wrapText="1"/>
    </xf>
    <xf numFmtId="0" fontId="0" fillId="2" borderId="1"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2" fillId="0" borderId="0" xfId="0" applyFont="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cellXfs>
  <cellStyles count="2">
    <cellStyle name="Hyperlink" xfId="1" builtinId="8"/>
    <cellStyle name="Normal" xfId="0" builtinId="0"/>
  </cellStyles>
  <dxfs count="12">
    <dxf>
      <font>
        <color rgb="FF00B050"/>
      </font>
      <numFmt numFmtId="30" formatCode="@"/>
    </dxf>
    <dxf>
      <font>
        <color rgb="FFFF0000"/>
      </font>
      <numFmt numFmtId="30" formatCode="@"/>
    </dxf>
    <dxf>
      <fill>
        <patternFill>
          <bgColor rgb="FFFF7C80"/>
        </patternFill>
      </fill>
    </dxf>
    <dxf>
      <fill>
        <patternFill>
          <bgColor theme="9" tint="0.39994506668294322"/>
        </patternFill>
      </fill>
    </dxf>
    <dxf>
      <fill>
        <patternFill>
          <bgColor rgb="FFFF7C80"/>
        </patternFill>
      </fill>
    </dxf>
    <dxf>
      <fill>
        <patternFill>
          <bgColor theme="9" tint="0.39994506668294322"/>
        </patternFill>
      </fill>
    </dxf>
    <dxf>
      <font>
        <color rgb="FF00B050"/>
      </font>
      <numFmt numFmtId="30" formatCode="@"/>
    </dxf>
    <dxf>
      <font>
        <color rgb="FFFF0000"/>
      </font>
      <numFmt numFmtId="30" formatCode="@"/>
    </dxf>
    <dxf>
      <font>
        <color rgb="FF00B050"/>
      </font>
      <numFmt numFmtId="30" formatCode="@"/>
    </dxf>
    <dxf>
      <font>
        <color rgb="FFFF0000"/>
      </font>
      <numFmt numFmtId="30" formatCode="@"/>
    </dxf>
    <dxf>
      <font>
        <color rgb="FF00B050"/>
      </font>
      <numFmt numFmtId="30" formatCode="@"/>
    </dxf>
    <dxf>
      <font>
        <color rgb="FFFF0000"/>
      </font>
      <numFmt numFmtId="30" formatCode="@"/>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ergy.skilled@pnnl.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DA028-5E11-4498-A391-66D3F0FBF878}">
  <dimension ref="B2:B4"/>
  <sheetViews>
    <sheetView showGridLines="0" workbookViewId="0">
      <selection activeCell="B2" sqref="B2"/>
    </sheetView>
  </sheetViews>
  <sheetFormatPr defaultColWidth="8.85546875" defaultRowHeight="15" x14ac:dyDescent="0.25"/>
  <cols>
    <col min="1" max="1" width="2.7109375" customWidth="1"/>
    <col min="2" max="2" width="89.140625" customWidth="1"/>
  </cols>
  <sheetData>
    <row r="2" spans="2:2" ht="288.75" x14ac:dyDescent="0.25">
      <c r="B2" s="13" t="s">
        <v>13</v>
      </c>
    </row>
    <row r="3" spans="2:2" x14ac:dyDescent="0.25">
      <c r="B3" s="15" t="s">
        <v>7</v>
      </c>
    </row>
    <row r="4" spans="2:2" x14ac:dyDescent="0.25">
      <c r="B4" s="14"/>
    </row>
  </sheetData>
  <sheetProtection algorithmName="SHA-512" hashValue="zj90ec9mzNGIXosMVe02xKy0wB+1v8vOwwA9j4XFec0WGHe8alrevXz++/1tHU2Tbs4VwDOj/MD+M2x1LeN3CA==" saltValue="esDvftYwLhJh4OC4EnIKgQ==" spinCount="100000" sheet="1" objects="1" scenarios="1"/>
  <hyperlinks>
    <hyperlink ref="B3" r:id="rId1" xr:uid="{1EA66E3B-05E5-49BA-90D4-E53A03087ECD}"/>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E8E2B-AF6D-4FA5-9FE6-DDCECAD7EF0B}">
  <dimension ref="B1:K23"/>
  <sheetViews>
    <sheetView showGridLines="0" tabSelected="1" zoomScale="85" zoomScaleNormal="85" workbookViewId="0">
      <selection activeCell="D4" sqref="D4"/>
    </sheetView>
  </sheetViews>
  <sheetFormatPr defaultRowHeight="15" x14ac:dyDescent="0.25"/>
  <cols>
    <col min="1" max="1" width="3.7109375" customWidth="1"/>
    <col min="2" max="2" width="28.85546875" customWidth="1"/>
    <col min="3" max="3" width="106.7109375" customWidth="1"/>
    <col min="4" max="4" width="11" customWidth="1"/>
    <col min="5" max="5" width="40.85546875" customWidth="1"/>
    <col min="6" max="7" width="11.7109375" customWidth="1"/>
    <col min="8" max="8" width="2" customWidth="1"/>
    <col min="9" max="9" width="19.5703125" bestFit="1" customWidth="1"/>
    <col min="10" max="10" width="18.85546875" bestFit="1" customWidth="1"/>
  </cols>
  <sheetData>
    <row r="1" spans="2:11" ht="23.25" x14ac:dyDescent="0.25">
      <c r="B1" s="34" t="s">
        <v>14</v>
      </c>
      <c r="C1" s="34"/>
      <c r="D1" s="34"/>
      <c r="E1" s="34"/>
      <c r="F1" s="34"/>
      <c r="G1" s="34"/>
      <c r="H1" s="17"/>
      <c r="I1" s="17"/>
    </row>
    <row r="2" spans="2:11" ht="15" customHeight="1" thickBot="1" x14ac:dyDescent="0.3">
      <c r="D2" s="16"/>
      <c r="E2" s="18"/>
      <c r="F2" s="17"/>
      <c r="G2" s="17"/>
      <c r="H2" s="17"/>
      <c r="I2" s="17"/>
    </row>
    <row r="3" spans="2:11" ht="82.5" customHeight="1" thickBot="1" x14ac:dyDescent="0.3">
      <c r="B3" s="23" t="s">
        <v>6</v>
      </c>
      <c r="C3" s="24" t="s">
        <v>8</v>
      </c>
      <c r="D3" s="24" t="s">
        <v>12</v>
      </c>
      <c r="E3" s="24" t="s">
        <v>11</v>
      </c>
      <c r="F3" s="24" t="s">
        <v>9</v>
      </c>
      <c r="G3" s="25" t="s">
        <v>0</v>
      </c>
      <c r="I3" s="1" t="s">
        <v>1</v>
      </c>
      <c r="J3" s="1" t="s">
        <v>10</v>
      </c>
      <c r="K3" s="2"/>
    </row>
    <row r="4" spans="2:11" ht="27" customHeight="1" x14ac:dyDescent="0.25">
      <c r="B4" s="31" t="s">
        <v>20</v>
      </c>
      <c r="C4" s="28" t="s">
        <v>15</v>
      </c>
      <c r="D4" s="19"/>
      <c r="E4" s="19"/>
      <c r="F4" s="6" t="s">
        <v>2</v>
      </c>
      <c r="G4" s="5" t="str">
        <f t="shared" ref="G4" si="0">IF(AND(F4="Required",D4="Y"),"Complete","Incomplete")</f>
        <v>Incomplete</v>
      </c>
      <c r="I4" s="35" t="str">
        <f>IF(COUNTIF(G4:G28,"Complete")=COUNTIF(F4:F28,"Required"),"Yes","Missing Required Items")</f>
        <v>Missing Required Items</v>
      </c>
      <c r="J4" s="35" t="str">
        <f>IF($G$23&gt;=70,"Yes","More Points Needed")</f>
        <v>More Points Needed</v>
      </c>
      <c r="K4" s="2"/>
    </row>
    <row r="5" spans="2:11" ht="27" customHeight="1" thickBot="1" x14ac:dyDescent="0.3">
      <c r="B5" s="32"/>
      <c r="C5" s="27" t="s">
        <v>16</v>
      </c>
      <c r="D5" s="20"/>
      <c r="E5" s="20"/>
      <c r="F5" s="7">
        <v>10</v>
      </c>
      <c r="G5" s="10" t="str">
        <f t="shared" ref="G5:G7" si="1">IF(D5="Y",F5,"")</f>
        <v/>
      </c>
      <c r="I5" s="36"/>
      <c r="J5" s="36"/>
    </row>
    <row r="6" spans="2:11" ht="27" customHeight="1" x14ac:dyDescent="0.25">
      <c r="B6" s="32"/>
      <c r="C6" s="27" t="s">
        <v>17</v>
      </c>
      <c r="D6" s="20"/>
      <c r="E6" s="20"/>
      <c r="F6" s="7">
        <v>5</v>
      </c>
      <c r="G6" s="10" t="str">
        <f t="shared" si="1"/>
        <v/>
      </c>
    </row>
    <row r="7" spans="2:11" ht="27" customHeight="1" x14ac:dyDescent="0.25">
      <c r="B7" s="32"/>
      <c r="C7" s="27" t="s">
        <v>18</v>
      </c>
      <c r="D7" s="20"/>
      <c r="E7" s="20"/>
      <c r="F7" s="7">
        <v>5</v>
      </c>
      <c r="G7" s="10" t="str">
        <f t="shared" si="1"/>
        <v/>
      </c>
    </row>
    <row r="8" spans="2:11" ht="27" customHeight="1" thickBot="1" x14ac:dyDescent="0.3">
      <c r="B8" s="33"/>
      <c r="C8" s="26" t="s">
        <v>19</v>
      </c>
      <c r="D8" s="21"/>
      <c r="E8" s="21"/>
      <c r="F8" s="8">
        <v>5</v>
      </c>
      <c r="G8" s="11" t="str">
        <f t="shared" ref="G8:G15" si="2">IF(D8="Y",F8,"")</f>
        <v/>
      </c>
    </row>
    <row r="9" spans="2:11" ht="27" customHeight="1" x14ac:dyDescent="0.25">
      <c r="B9" s="31" t="s">
        <v>21</v>
      </c>
      <c r="C9" s="28" t="s">
        <v>22</v>
      </c>
      <c r="D9" s="19"/>
      <c r="E9" s="19"/>
      <c r="F9" s="6" t="s">
        <v>2</v>
      </c>
      <c r="G9" s="9" t="str">
        <f t="shared" ref="G9:G10" si="3">IF(AND(F9="Required",D9="Y"),"Complete","Incomplete")</f>
        <v>Incomplete</v>
      </c>
    </row>
    <row r="10" spans="2:11" ht="27" customHeight="1" x14ac:dyDescent="0.25">
      <c r="B10" s="32"/>
      <c r="C10" s="29" t="s">
        <v>23</v>
      </c>
      <c r="D10" s="20"/>
      <c r="E10" s="20"/>
      <c r="F10" s="7" t="s">
        <v>2</v>
      </c>
      <c r="G10" s="5" t="str">
        <f t="shared" si="3"/>
        <v>Incomplete</v>
      </c>
    </row>
    <row r="11" spans="2:11" ht="27" customHeight="1" thickBot="1" x14ac:dyDescent="0.3">
      <c r="B11" s="33"/>
      <c r="C11" s="26" t="s">
        <v>24</v>
      </c>
      <c r="D11" s="21"/>
      <c r="E11" s="21"/>
      <c r="F11" s="8">
        <v>10</v>
      </c>
      <c r="G11" s="11" t="str">
        <f t="shared" si="2"/>
        <v/>
      </c>
    </row>
    <row r="12" spans="2:11" ht="27" customHeight="1" x14ac:dyDescent="0.25">
      <c r="B12" s="31" t="s">
        <v>36</v>
      </c>
      <c r="C12" s="30" t="s">
        <v>25</v>
      </c>
      <c r="D12" s="22"/>
      <c r="E12" s="22"/>
      <c r="F12" s="6" t="s">
        <v>2</v>
      </c>
      <c r="G12" s="9" t="str">
        <f t="shared" ref="G12:G13" si="4">IF(AND(F12="Required",D12="Y"),"Complete","Incomplete")</f>
        <v>Incomplete</v>
      </c>
    </row>
    <row r="13" spans="2:11" ht="27" customHeight="1" x14ac:dyDescent="0.25">
      <c r="B13" s="32"/>
      <c r="C13" s="29" t="s">
        <v>26</v>
      </c>
      <c r="D13" s="20"/>
      <c r="E13" s="20"/>
      <c r="F13" s="7" t="s">
        <v>2</v>
      </c>
      <c r="G13" s="5" t="str">
        <f t="shared" si="4"/>
        <v>Incomplete</v>
      </c>
    </row>
    <row r="14" spans="2:11" ht="27" customHeight="1" x14ac:dyDescent="0.25">
      <c r="B14" s="32"/>
      <c r="C14" s="27" t="s">
        <v>27</v>
      </c>
      <c r="D14" s="20"/>
      <c r="E14" s="20"/>
      <c r="F14" s="7">
        <v>10</v>
      </c>
      <c r="G14" s="10" t="str">
        <f t="shared" si="2"/>
        <v/>
      </c>
    </row>
    <row r="15" spans="2:11" ht="27" customHeight="1" x14ac:dyDescent="0.25">
      <c r="B15" s="32"/>
      <c r="C15" s="27" t="s">
        <v>28</v>
      </c>
      <c r="D15" s="20"/>
      <c r="E15" s="20"/>
      <c r="F15" s="7">
        <v>10</v>
      </c>
      <c r="G15" s="10" t="str">
        <f t="shared" si="2"/>
        <v/>
      </c>
    </row>
    <row r="16" spans="2:11" ht="27" customHeight="1" x14ac:dyDescent="0.25">
      <c r="B16" s="32"/>
      <c r="C16" s="27" t="s">
        <v>29</v>
      </c>
      <c r="D16" s="20"/>
      <c r="E16" s="20"/>
      <c r="F16" s="7">
        <v>10</v>
      </c>
      <c r="G16" s="10" t="str">
        <f t="shared" ref="G16:G20" si="5">IF(D16="Y",F16,"")</f>
        <v/>
      </c>
    </row>
    <row r="17" spans="2:7" ht="27" customHeight="1" x14ac:dyDescent="0.25">
      <c r="B17" s="32"/>
      <c r="C17" s="27" t="s">
        <v>30</v>
      </c>
      <c r="D17" s="20"/>
      <c r="E17" s="20"/>
      <c r="F17" s="7">
        <v>10</v>
      </c>
      <c r="G17" s="10" t="str">
        <f t="shared" si="5"/>
        <v/>
      </c>
    </row>
    <row r="18" spans="2:7" ht="27" customHeight="1" x14ac:dyDescent="0.25">
      <c r="B18" s="32"/>
      <c r="C18" s="27" t="s">
        <v>31</v>
      </c>
      <c r="D18" s="20"/>
      <c r="E18" s="20"/>
      <c r="F18" s="7">
        <v>5</v>
      </c>
      <c r="G18" s="10" t="str">
        <f t="shared" si="5"/>
        <v/>
      </c>
    </row>
    <row r="19" spans="2:7" ht="27" customHeight="1" x14ac:dyDescent="0.25">
      <c r="B19" s="32"/>
      <c r="C19" s="27" t="s">
        <v>32</v>
      </c>
      <c r="D19" s="20"/>
      <c r="E19" s="20"/>
      <c r="F19" s="7">
        <v>5</v>
      </c>
      <c r="G19" s="10" t="str">
        <f t="shared" si="5"/>
        <v/>
      </c>
    </row>
    <row r="20" spans="2:7" ht="27" customHeight="1" x14ac:dyDescent="0.25">
      <c r="B20" s="32"/>
      <c r="C20" s="27" t="s">
        <v>33</v>
      </c>
      <c r="D20" s="20"/>
      <c r="E20" s="20"/>
      <c r="F20" s="7">
        <v>5</v>
      </c>
      <c r="G20" s="10" t="str">
        <f t="shared" si="5"/>
        <v/>
      </c>
    </row>
    <row r="21" spans="2:7" ht="27" customHeight="1" x14ac:dyDescent="0.25">
      <c r="B21" s="32"/>
      <c r="C21" s="27" t="s">
        <v>34</v>
      </c>
      <c r="D21" s="20"/>
      <c r="E21" s="20"/>
      <c r="F21" s="7" t="s">
        <v>2</v>
      </c>
      <c r="G21" s="10" t="str">
        <f t="shared" ref="G21" si="6">IF(AND(F21="Required",D21="Y"),"Complete","Incomplete")</f>
        <v>Incomplete</v>
      </c>
    </row>
    <row r="22" spans="2:7" ht="27" customHeight="1" thickBot="1" x14ac:dyDescent="0.3">
      <c r="B22" s="33"/>
      <c r="C22" s="26" t="s">
        <v>35</v>
      </c>
      <c r="D22" s="21"/>
      <c r="E22" s="21"/>
      <c r="F22" s="8">
        <v>10</v>
      </c>
      <c r="G22" s="11" t="str">
        <f t="shared" ref="G22" si="7">IF(D22="Y",F22,"")</f>
        <v/>
      </c>
    </row>
    <row r="23" spans="2:7" x14ac:dyDescent="0.25">
      <c r="C23" s="3" t="s">
        <v>3</v>
      </c>
      <c r="F23" s="4">
        <f>SUM(F4:F22)</f>
        <v>100</v>
      </c>
      <c r="G23" s="12">
        <f>SUM(G4:G22)</f>
        <v>0</v>
      </c>
    </row>
  </sheetData>
  <sheetProtection algorithmName="SHA-512" hashValue="ii0VcBtapDDTx86n6fkPnC1rhx7El2Q/HeLMJ8UxUTRapDHeIkVTtjch7jBXXgpyjBtvaoaDsvO1owi6JtwhCg==" saltValue="/0jJnk83CwXn98hJQUplkA==" spinCount="100000" sheet="1" selectLockedCells="1"/>
  <mergeCells count="6">
    <mergeCell ref="B9:B11"/>
    <mergeCell ref="B12:B22"/>
    <mergeCell ref="B1:G1"/>
    <mergeCell ref="J4:J5"/>
    <mergeCell ref="I4:I5"/>
    <mergeCell ref="B4:B8"/>
  </mergeCells>
  <conditionalFormatting sqref="I4:I5">
    <cfRule type="expression" dxfId="5" priority="9">
      <formula>I4="Yes"</formula>
    </cfRule>
    <cfRule type="expression" dxfId="4" priority="10">
      <formula>I4="Missing Required Items"</formula>
    </cfRule>
  </conditionalFormatting>
  <conditionalFormatting sqref="J4:J5">
    <cfRule type="expression" dxfId="3" priority="11">
      <formula>$G$23&gt;69.9</formula>
    </cfRule>
    <cfRule type="expression" dxfId="2" priority="12">
      <formula>$G$23&lt;70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5" operator="containsText" id="{0FAF3AA0-A7A9-4E99-B261-69FC2400BD26}">
            <xm:f>NOT(ISERROR(SEARCH("Incomplete",G4)))</xm:f>
            <xm:f>"Incomplete"</xm:f>
            <x14:dxf>
              <font>
                <color rgb="FFFF0000"/>
              </font>
              <numFmt numFmtId="30" formatCode="@"/>
            </x14:dxf>
          </x14:cfRule>
          <x14:cfRule type="containsText" priority="6" operator="containsText" id="{C5D6957B-AB4A-44BD-B554-F0D6B8579914}">
            <xm:f>NOT(ISERROR(SEARCH("Complete",G4)))</xm:f>
            <xm:f>"Complete"</xm:f>
            <x14:dxf>
              <font>
                <color rgb="FF00B050"/>
              </font>
              <numFmt numFmtId="30" formatCode="@"/>
            </x14:dxf>
          </x14:cfRule>
          <xm:sqref>G4</xm:sqref>
        </x14:conditionalFormatting>
        <x14:conditionalFormatting xmlns:xm="http://schemas.microsoft.com/office/excel/2006/main">
          <x14:cfRule type="containsText" priority="25" operator="containsText" id="{3A1F9BDA-8A75-4545-A6A1-B14E8227A8AA}">
            <xm:f>NOT(ISERROR(SEARCH("Incomplete",G9)))</xm:f>
            <xm:f>"Incomplete"</xm:f>
            <x14:dxf>
              <font>
                <color rgb="FFFF0000"/>
              </font>
              <numFmt numFmtId="30" formatCode="@"/>
            </x14:dxf>
          </x14:cfRule>
          <x14:cfRule type="containsText" priority="26" operator="containsText" id="{E9C08599-0E70-471B-BF23-5B009C8FBB81}">
            <xm:f>NOT(ISERROR(SEARCH("Complete",G9)))</xm:f>
            <xm:f>"Complete"</xm:f>
            <x14:dxf>
              <font>
                <color rgb="FF00B050"/>
              </font>
              <numFmt numFmtId="30" formatCode="@"/>
            </x14:dxf>
          </x14:cfRule>
          <xm:sqref>G9:G10</xm:sqref>
        </x14:conditionalFormatting>
        <x14:conditionalFormatting xmlns:xm="http://schemas.microsoft.com/office/excel/2006/main">
          <x14:cfRule type="containsText" priority="3" operator="containsText" id="{337EA6F8-A047-4B19-BA57-B987B210CE55}">
            <xm:f>NOT(ISERROR(SEARCH("Incomplete",G12)))</xm:f>
            <xm:f>"Incomplete"</xm:f>
            <x14:dxf>
              <font>
                <color rgb="FFFF0000"/>
              </font>
              <numFmt numFmtId="30" formatCode="@"/>
            </x14:dxf>
          </x14:cfRule>
          <x14:cfRule type="containsText" priority="4" operator="containsText" id="{F68788D2-C78C-4901-95B9-52C664933FF1}">
            <xm:f>NOT(ISERROR(SEARCH("Complete",G12)))</xm:f>
            <xm:f>"Complete"</xm:f>
            <x14:dxf>
              <font>
                <color rgb="FF00B050"/>
              </font>
              <numFmt numFmtId="30" formatCode="@"/>
            </x14:dxf>
          </x14:cfRule>
          <xm:sqref>G12:G13</xm:sqref>
        </x14:conditionalFormatting>
        <x14:conditionalFormatting xmlns:xm="http://schemas.microsoft.com/office/excel/2006/main">
          <x14:cfRule type="containsText" priority="1" operator="containsText" id="{48433011-98B8-4EC7-BFCB-FF550D57A4F8}">
            <xm:f>NOT(ISERROR(SEARCH("Incomplete",G21)))</xm:f>
            <xm:f>"Incomplete"</xm:f>
            <x14:dxf>
              <font>
                <color rgb="FFFF0000"/>
              </font>
              <numFmt numFmtId="30" formatCode="@"/>
            </x14:dxf>
          </x14:cfRule>
          <x14:cfRule type="containsText" priority="2" operator="containsText" id="{A210DCCB-EB6A-4115-B404-8EF04E355007}">
            <xm:f>NOT(ISERROR(SEARCH("Complete",G21)))</xm:f>
            <xm:f>"Complete"</xm:f>
            <x14:dxf>
              <font>
                <color rgb="FF00B050"/>
              </font>
              <numFmt numFmtId="30" formatCode="@"/>
            </x14:dxf>
          </x14:cfRule>
          <xm:sqref>G21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A41D17-8B4D-4920-8B25-953E1C408C2C}">
          <x14:formula1>
            <xm:f>Sheet1!$A$1:$A$2</xm:f>
          </x14:formula1>
          <xm:sqref>D4:D22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CD2C3-0DC9-4503-901C-A02909CCF6AA}">
  <dimension ref="A1:A2"/>
  <sheetViews>
    <sheetView workbookViewId="0"/>
  </sheetViews>
  <sheetFormatPr defaultRowHeight="15" x14ac:dyDescent="0.25"/>
  <sheetData>
    <row r="1" spans="1:1" x14ac:dyDescent="0.25">
      <c r="A1" t="s">
        <v>4</v>
      </c>
    </row>
    <row r="2" spans="1:1" x14ac:dyDescent="0.25">
      <c r="A2" t="s">
        <v>5</v>
      </c>
    </row>
  </sheetData>
  <sheetProtection algorithmName="SHA-512" hashValue="d0il1D+ECMCxwKb+b5fPMhU2H8uQSiUuFXUn3mUWnmN8bgu7u/LAop05Uz3kD93GE2ocuM4FSpwhe9MbsKU73A==" saltValue="6aHVeIJFqFRGA1YoMmrT6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ece13e-3376-4417-9525-be60b11a89a8" xsi:nil="true"/>
    <lcf76f155ced4ddcb4097134ff3c332f xmlns="b916d557-9942-431a-9eba-fba47244dd3a">
      <Terms xmlns="http://schemas.microsoft.com/office/infopath/2007/PartnerControls"/>
    </lcf76f155ced4ddcb4097134ff3c332f>
    <SharedWithUsers xmlns="f57bcc36-de3c-48ff-84b5-ab639de66b0c">
      <UserInfo>
        <DisplayName>Butzbaugh, Joshua B</DisplayName>
        <AccountId>43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A7F5E3FD5385046B8A83AACB83867DB" ma:contentTypeVersion="17" ma:contentTypeDescription="Create a new document." ma:contentTypeScope="" ma:versionID="c4ab0774a0dfe37107babbcf541d1cb2">
  <xsd:schema xmlns:xsd="http://www.w3.org/2001/XMLSchema" xmlns:xs="http://www.w3.org/2001/XMLSchema" xmlns:p="http://schemas.microsoft.com/office/2006/metadata/properties" xmlns:ns2="b916d557-9942-431a-9eba-fba47244dd3a" xmlns:ns3="5cece13e-3376-4417-9525-be60b11a89a8" xmlns:ns4="f57bcc36-de3c-48ff-84b5-ab639de66b0c" targetNamespace="http://schemas.microsoft.com/office/2006/metadata/properties" ma:root="true" ma:fieldsID="9fdf06d563ff69e20be207e1d53e8f2f" ns2:_="" ns3:_="" ns4:_="">
    <xsd:import namespace="b916d557-9942-431a-9eba-fba47244dd3a"/>
    <xsd:import namespace="5cece13e-3376-4417-9525-be60b11a89a8"/>
    <xsd:import namespace="f57bcc36-de3c-48ff-84b5-ab639de66b0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4:SharedWithUsers" minOccurs="0"/>
                <xsd:element ref="ns4: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6d557-9942-431a-9eba-fba47244d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60f1aaf-6244-4bb9-9bf9-38bf373853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ece13e-3376-4417-9525-be60b11a89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d01fff3-5d79-48f9-a301-e135bcf61d9e}" ma:internalName="TaxCatchAll" ma:showField="CatchAllData" ma:web="f57bcc36-de3c-48ff-84b5-ab639de66b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bcc36-de3c-48ff-84b5-ab639de66b0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9C73F-5A55-4A54-A236-64EAD515BE4E}">
  <ds:schemaRefs>
    <ds:schemaRef ds:uri="http://purl.org/dc/terms/"/>
    <ds:schemaRef ds:uri="f57bcc36-de3c-48ff-84b5-ab639de66b0c"/>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cece13e-3376-4417-9525-be60b11a89a8"/>
    <ds:schemaRef ds:uri="b916d557-9942-431a-9eba-fba47244dd3a"/>
    <ds:schemaRef ds:uri="http://www.w3.org/XML/1998/namespace"/>
    <ds:schemaRef ds:uri="http://purl.org/dc/dcmitype/"/>
  </ds:schemaRefs>
</ds:datastoreItem>
</file>

<file path=customXml/itemProps2.xml><?xml version="1.0" encoding="utf-8"?>
<ds:datastoreItem xmlns:ds="http://schemas.openxmlformats.org/officeDocument/2006/customXml" ds:itemID="{0C8D2BD8-435A-4F7B-A596-36DE64619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16d557-9942-431a-9eba-fba47244dd3a"/>
    <ds:schemaRef ds:uri="5cece13e-3376-4417-9525-be60b11a89a8"/>
    <ds:schemaRef ds:uri="f57bcc36-de3c-48ff-84b5-ab639de66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32AF0-2941-4FD5-A538-20CBEEE987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 - Instructions</vt:lpstr>
      <vt:lpstr>Energy Skilled Scoring Tool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Parsons, Alekzander T</dc:creator>
  <cp:keywords/>
  <dc:description/>
  <cp:lastModifiedBy>Degan, Charles P</cp:lastModifiedBy>
  <cp:revision/>
  <dcterms:created xsi:type="dcterms:W3CDTF">2023-04-10T14:28:25Z</dcterms:created>
  <dcterms:modified xsi:type="dcterms:W3CDTF">2026-03-24T18:31:27Z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0x0101002A7F5E3FD5385046B8A83AACB83867DB</vt:lpwstr>
  </property>
  <property fmtid="{D5CDD505-2E9C-101B-9397-08002B2CF9AE}" pid="3" name="MediaServiceImageTags">
    <vt:lpwstr/>
  </property>
</Properties>
</file>